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05" windowWidth="19680" windowHeight="6915" firstSheet="2" activeTab="2"/>
  </bookViews>
  <sheets>
    <sheet name="12 мес-19" sheetId="1" r:id="rId1"/>
    <sheet name="по класс заб." sheetId="2" r:id="rId2"/>
    <sheet name="по класс заб.-2" sheetId="3" r:id="rId3"/>
    <sheet name="по класс бол. трудосп. нас." sheetId="4" r:id="rId4"/>
    <sheet name="по класс бол. трудосп. нас.--2" sheetId="5" r:id="rId5"/>
    <sheet name="от внешних причин-всего нас." sheetId="6" r:id="rId6"/>
    <sheet name="от внешних причин в трудосп воз" sheetId="7" r:id="rId7"/>
  </sheets>
  <externalReferences>
    <externalReference r:id="rId8"/>
    <externalReference r:id="rId9"/>
    <externalReference r:id="rId10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'12 мес-19'!$A$1:$AC$35</definedName>
  </definedNames>
  <calcPr calcId="145621"/>
</workbook>
</file>

<file path=xl/calcChain.xml><?xml version="1.0" encoding="utf-8"?>
<calcChain xmlns="http://schemas.openxmlformats.org/spreadsheetml/2006/main">
  <c r="C17" i="4" l="1"/>
  <c r="C15" i="4"/>
</calcChain>
</file>

<file path=xl/sharedStrings.xml><?xml version="1.0" encoding="utf-8"?>
<sst xmlns="http://schemas.openxmlformats.org/spreadsheetml/2006/main" count="451" uniqueCount="197">
  <si>
    <t>Демографические показатели. Естественное  движение населения *</t>
  </si>
  <si>
    <t xml:space="preserve">     Республики Алтай за  12  месяцев  2019год</t>
  </si>
  <si>
    <t>Данные предварительные!</t>
  </si>
  <si>
    <t>№ п/п</t>
  </si>
  <si>
    <t>Районы</t>
  </si>
  <si>
    <r>
      <t xml:space="preserve">Население    по естественному приросту в </t>
    </r>
    <r>
      <rPr>
        <b/>
        <sz val="11"/>
        <rFont val="Times New Roman Cyr"/>
        <family val="1"/>
        <charset val="204"/>
      </rPr>
      <t xml:space="preserve"> 2019г</t>
    </r>
  </si>
  <si>
    <r>
      <t xml:space="preserve">Всего родились </t>
    </r>
    <r>
      <rPr>
        <b/>
        <sz val="10.45"/>
        <rFont val="Times New Roman Cyr"/>
        <charset val="204"/>
      </rPr>
      <t>живыми!</t>
    </r>
  </si>
  <si>
    <t xml:space="preserve">                   У М Е Р Л О 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</si>
  <si>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</si>
  <si>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>Показа-и смерт-и на тыс. нас-я</t>
  </si>
  <si>
    <t>Материнская   смертность на 100 тыс. родившихся живыми</t>
  </si>
  <si>
    <t>Естественный  прирост  на 1000 человек</t>
  </si>
  <si>
    <r>
      <t>Население  трудоспособного возраста на  01.01.</t>
    </r>
    <r>
      <rPr>
        <b/>
        <u/>
        <sz val="11"/>
        <rFont val="Times New Roman Cyr"/>
        <charset val="204"/>
      </rPr>
      <t>2019</t>
    </r>
  </si>
  <si>
    <t>От 15г. -17 лет</t>
  </si>
  <si>
    <t>От  0  17 лет</t>
  </si>
  <si>
    <t>от 0 до 18 лет</t>
  </si>
  <si>
    <t>От 0    до 4 лет</t>
  </si>
  <si>
    <t xml:space="preserve">1/2  естест-  венн   ого           при-               роста             (абс ч.)       </t>
  </si>
  <si>
    <t xml:space="preserve">Естесвенный    прирост                (абс.чис.)       </t>
  </si>
  <si>
    <t>Всего</t>
  </si>
  <si>
    <t>До   1   года</t>
  </si>
  <si>
    <t>От 1г. -14 лет</t>
  </si>
  <si>
    <t xml:space="preserve"> Перинатал.</t>
  </si>
  <si>
    <t>От 16 до 55/60 лет.</t>
  </si>
  <si>
    <t>С 55/60 и выше</t>
  </si>
  <si>
    <t>Об- щая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</si>
  <si>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</si>
  <si>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Младенческая</t>
  </si>
  <si>
    <t>Перинатальная</t>
  </si>
  <si>
    <t>Мертворождае 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</si>
  <si>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  10. 000</t>
    </r>
    <r>
      <rPr>
        <b/>
        <sz val="10"/>
        <rFont val="Arial"/>
        <family val="2"/>
        <charset val="204"/>
      </rPr>
      <t xml:space="preserve">  детского   населения  </t>
    </r>
  </si>
  <si>
    <t>Детское  нас-е на 01.01.  2019</t>
  </si>
  <si>
    <t>ОП</t>
  </si>
  <si>
    <t>муж</t>
  </si>
  <si>
    <t>жен</t>
  </si>
  <si>
    <t xml:space="preserve">0-6 дней </t>
  </si>
  <si>
    <t>мертворожденный</t>
  </si>
  <si>
    <t>до 1 года</t>
  </si>
  <si>
    <t>1-4 года</t>
  </si>
  <si>
    <t>0-4 г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</si>
  <si>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</si>
  <si>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</si>
  <si>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</si>
  <si>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</si>
  <si>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</si>
  <si>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</si>
  <si>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</si>
  <si>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</si>
  <si>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</si>
  <si>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</si>
  <si>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</si>
  <si>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</si>
  <si>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РА 12  мес</t>
    </r>
    <r>
      <rPr>
        <b/>
        <u/>
        <sz val="12"/>
        <rFont val="Times New Roman Cyr"/>
        <charset val="204"/>
      </rPr>
      <t xml:space="preserve"> 2019г</t>
    </r>
  </si>
  <si>
    <r>
      <t>12 месяцев</t>
    </r>
    <r>
      <rPr>
        <u/>
        <sz val="12"/>
        <rFont val="Times New Roman Cyr"/>
        <charset val="204"/>
      </rPr>
      <t xml:space="preserve"> 2018</t>
    </r>
  </si>
  <si>
    <t>Динамика   2019 к 2018г                      (+, - ,  %)</t>
  </si>
  <si>
    <t>12  мес-в 2017г</t>
  </si>
  <si>
    <t xml:space="preserve"> РА  - Младенческая смертность--по Ратсу!!!</t>
  </si>
  <si>
    <r>
      <t>Детская смертность        за 12  мес</t>
    </r>
    <r>
      <rPr>
        <b/>
        <sz val="14"/>
        <rFont val="Arial"/>
        <family val="2"/>
        <charset val="204"/>
      </rPr>
      <t xml:space="preserve">    на 10 тыс. </t>
    </r>
    <r>
      <rPr>
        <b/>
        <sz val="11"/>
        <rFont val="Arial"/>
        <family val="2"/>
        <charset val="204"/>
      </rPr>
      <t>соответствующего детского населения1</t>
    </r>
  </si>
  <si>
    <t>** материнская смертность на 100 тыс. родившихся живыми</t>
  </si>
  <si>
    <t>0 - 14л</t>
  </si>
  <si>
    <t>15-17л</t>
  </si>
  <si>
    <t>0-17л</t>
  </si>
  <si>
    <t>12 мес 2019г  ( 10 тыс. дет-о нас-я)</t>
  </si>
  <si>
    <t>Население дет-е на нач-о 2019г</t>
  </si>
  <si>
    <r>
      <t>за  12    мес-в</t>
    </r>
    <r>
      <rPr>
        <u/>
        <sz val="12"/>
        <rFont val="Arial"/>
        <family val="2"/>
        <charset val="204"/>
      </rPr>
      <t xml:space="preserve">    2018г</t>
    </r>
  </si>
  <si>
    <t>динамика   в     %    (2019 к 2018г)</t>
  </si>
  <si>
    <t>увелич в 1,8 раз</t>
  </si>
  <si>
    <t xml:space="preserve">12  мес 2017г 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</si>
  <si>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20"/>
        <rFont val="Times New Roman Cyr"/>
        <family val="1"/>
        <charset val="204"/>
      </rPr>
      <t xml:space="preserve">  12 месяцев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2019*</t>
    </r>
  </si>
  <si>
    <t>( Вся возрастная группа )</t>
  </si>
  <si>
    <t xml:space="preserve">№ </t>
  </si>
  <si>
    <t>Территория</t>
  </si>
  <si>
    <t>Населе  ние по естественному приросту за 12 мес-в 2019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</si>
  <si>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</si>
  <si>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</si>
  <si>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</si>
  <si>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</si>
  <si>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</si>
  <si>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</si>
  <si>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</si>
  <si>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</si>
  <si>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</si>
  <si>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</si>
  <si>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</si>
  <si>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</si>
  <si>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</si>
  <si>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</si>
  <si>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</si>
  <si>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</si>
  <si>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</si>
  <si>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</si>
  <si>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</si>
  <si>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</si>
  <si>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</si>
  <si>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</si>
  <si>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</si>
  <si>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</si>
  <si>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</si>
  <si>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</si>
  <si>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</si>
  <si>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</si>
  <si>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</si>
  <si>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</si>
  <si>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</si>
  <si>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</si>
  <si>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</si>
  <si>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</si>
  <si>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</si>
  <si>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</si>
  <si>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</si>
  <si>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</si>
  <si>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</si>
  <si>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РА за 11 мес 2019г</t>
  </si>
  <si>
    <t>Удельный вес</t>
  </si>
  <si>
    <r>
      <t>Пок-ли смерт.на 100 тыс. нас. РА за 10 мес.</t>
    </r>
    <r>
      <rPr>
        <b/>
        <u/>
        <sz val="14"/>
        <rFont val="Times New Roman Cyr"/>
        <charset val="204"/>
      </rPr>
      <t xml:space="preserve"> 2019г</t>
    </r>
  </si>
  <si>
    <t xml:space="preserve">  за  12 мес. 2018г</t>
  </si>
  <si>
    <t xml:space="preserve">2019г к 2018г     в  % </t>
  </si>
  <si>
    <t>абс числа-  за  12 мес. 2018г</t>
  </si>
  <si>
    <t xml:space="preserve">  за  2017 г</t>
  </si>
  <si>
    <t xml:space="preserve">   2016 г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</si>
  <si>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</si>
  <si>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</si>
  <si>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</si>
  <si>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</si>
  <si>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>Cмертность всего нас.</t>
  </si>
  <si>
    <t>РА за 12 мес 2019г</t>
  </si>
  <si>
    <t>от всех инф. заб.</t>
  </si>
  <si>
    <t>Нас-е трудо спо собного возраста на 01.01. 2019г</t>
  </si>
  <si>
    <t>РА  (абс чис.)</t>
  </si>
  <si>
    <t>от всех инфек-х заболеваний</t>
  </si>
  <si>
    <r>
      <t xml:space="preserve">Пок-ли смертности на 100 тыс.  трудосп-о нас.     </t>
    </r>
    <r>
      <rPr>
        <b/>
        <u/>
        <sz val="12"/>
        <rFont val="Times New Roman Cyr"/>
        <family val="1"/>
        <charset val="204"/>
      </rPr>
      <t>за  2019г</t>
    </r>
  </si>
  <si>
    <t>в  2018г</t>
  </si>
  <si>
    <t xml:space="preserve">РА 2019г к  2018г в % </t>
  </si>
  <si>
    <t>РА-в  2018г. (абс. чис.)</t>
  </si>
  <si>
    <t>в  2017г</t>
  </si>
  <si>
    <r>
      <t xml:space="preserve">РА-  в </t>
    </r>
    <r>
      <rPr>
        <u/>
        <sz val="11"/>
        <rFont val="Times New Roman Cyr"/>
        <family val="1"/>
        <charset val="204"/>
      </rPr>
      <t xml:space="preserve"> 2016г.</t>
    </r>
  </si>
  <si>
    <r>
      <t xml:space="preserve">РА в  </t>
    </r>
    <r>
      <rPr>
        <u/>
        <sz val="11"/>
        <rFont val="Times New Roman Cyr"/>
        <charset val="204"/>
      </rPr>
      <t xml:space="preserve"> 2015г.</t>
    </r>
  </si>
  <si>
    <t>РФ - 2016 год</t>
  </si>
  <si>
    <t>СФО  - 2016 год</t>
  </si>
  <si>
    <t>РФ - 2017 год</t>
  </si>
  <si>
    <t>СФО  - 2017 год</t>
  </si>
  <si>
    <r>
      <t xml:space="preserve">Смертность </t>
    </r>
    <r>
      <rPr>
        <b/>
        <i/>
        <u/>
        <sz val="18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за 12  месяцев 2019 года                                     </t>
    </r>
  </si>
  <si>
    <t>Наименование территории</t>
  </si>
  <si>
    <t>Население по естествен ному приросту за 12 мес    2019 г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</si>
  <si>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</si>
  <si>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</si>
  <si>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</si>
  <si>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</si>
  <si>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</si>
  <si>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</si>
  <si>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r>
      <t xml:space="preserve">Падения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</si>
  <si>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</si>
  <si>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</si>
  <si>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</si>
  <si>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</si>
  <si>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</si>
  <si>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</si>
  <si>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</si>
  <si>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</si>
  <si>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</si>
  <si>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</si>
  <si>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</si>
  <si>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</si>
  <si>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</si>
  <si>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</si>
  <si>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</si>
  <si>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</si>
  <si>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</si>
  <si>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Всего за  </t>
    </r>
    <r>
      <rPr>
        <b/>
        <u/>
        <sz val="12"/>
        <color rgb="FF000000"/>
        <rFont val="Arial Cyr"/>
        <charset val="204"/>
      </rPr>
      <t>12 мес.    2019г.</t>
    </r>
  </si>
  <si>
    <t>Удельный вес от всех травм</t>
  </si>
  <si>
    <r>
      <t xml:space="preserve">от всех </t>
    </r>
    <r>
      <rPr>
        <u/>
        <sz val="9"/>
        <color rgb="FF000000"/>
        <rFont val="Arial Cyr"/>
        <charset val="204"/>
      </rPr>
      <t>трансп-х</t>
    </r>
    <r>
      <rPr>
        <sz val="9"/>
        <color rgb="FF000000"/>
        <rFont val="Arial Cyr"/>
        <charset val="204"/>
      </rPr>
      <t xml:space="preserve"> н.с.</t>
    </r>
  </si>
  <si>
    <t>от всех отравле    ний</t>
  </si>
  <si>
    <t>РА  в 2018г</t>
  </si>
  <si>
    <t>РА 2019г к 2018г. (абс.ч +,-) (показатели  в %)</t>
  </si>
  <si>
    <t>РА  в 2017г</t>
  </si>
  <si>
    <t xml:space="preserve">    РА  в 2016г</t>
  </si>
  <si>
    <t xml:space="preserve"> РА  в 2015г</t>
  </si>
  <si>
    <t>РФ за 2017г.</t>
  </si>
  <si>
    <t>СФО  2017г.</t>
  </si>
  <si>
    <r>
      <t xml:space="preserve">Смертность  </t>
    </r>
    <r>
      <rPr>
        <b/>
        <u/>
        <sz val="16"/>
        <color rgb="FF800000"/>
        <rFont val="Arial Cyr"/>
        <charset val="204"/>
      </rPr>
      <t xml:space="preserve">трудоспособного </t>
    </r>
    <r>
      <rPr>
        <b/>
        <sz val="16"/>
        <color rgb="FF000000"/>
        <rFont val="Arial Cyr1"/>
        <charset val="204"/>
      </rPr>
      <t xml:space="preserve"> населения  от  </t>
    </r>
    <r>
      <rPr>
        <b/>
        <i/>
        <sz val="16"/>
        <color rgb="FF000000"/>
        <rFont val="Arial Cyr"/>
        <charset val="204"/>
      </rPr>
      <t>травм,  отравлений  и  несчастных  случаев</t>
    </r>
    <r>
      <rPr>
        <b/>
        <sz val="16"/>
        <color rgb="FF000000"/>
        <rFont val="Arial Cyr1"/>
        <charset val="204"/>
      </rPr>
      <t xml:space="preserve">     за</t>
    </r>
    <r>
      <rPr>
        <b/>
        <sz val="20"/>
        <color rgb="FF000000"/>
        <rFont val="Arial Cyr"/>
        <charset val="204"/>
      </rPr>
      <t xml:space="preserve"> 12 месяцев</t>
    </r>
    <r>
      <rPr>
        <b/>
        <sz val="16"/>
        <color rgb="FF000000"/>
        <rFont val="Arial Cyr1"/>
        <charset val="204"/>
      </rPr>
      <t xml:space="preserve">    2019 года                               </t>
    </r>
  </si>
  <si>
    <t>Данные предварительные</t>
  </si>
  <si>
    <t>Население    (на 01.01.   2019г)</t>
  </si>
  <si>
    <t>Самоубий  ство</t>
  </si>
  <si>
    <t>Падения     W00-W19</t>
  </si>
  <si>
    <r>
      <t xml:space="preserve">Всего за </t>
    </r>
    <r>
      <rPr>
        <b/>
        <u/>
        <sz val="12"/>
        <color rgb="FF000000"/>
        <rFont val="Arial Cyr"/>
        <charset val="204"/>
      </rPr>
      <t>12 мес. 2019г</t>
    </r>
  </si>
  <si>
    <r>
      <t xml:space="preserve">от всех </t>
    </r>
    <r>
      <rPr>
        <u/>
        <sz val="10"/>
        <color rgb="FF000000"/>
        <rFont val="Arial Cyr"/>
        <charset val="204"/>
      </rPr>
      <t>тран-х</t>
    </r>
    <r>
      <rPr>
        <sz val="10"/>
        <color rgb="FF000000"/>
        <rFont val="Arial Cyr"/>
        <charset val="204"/>
      </rPr>
      <t xml:space="preserve"> н.с.</t>
    </r>
  </si>
  <si>
    <r>
      <t xml:space="preserve">от всех </t>
    </r>
    <r>
      <rPr>
        <u/>
        <sz val="10"/>
        <color rgb="FF000000"/>
        <rFont val="Arial Cyr"/>
        <charset val="204"/>
      </rPr>
      <t>отр-й</t>
    </r>
  </si>
  <si>
    <t>2019г к 2018г.  абс.чис.  +, -       показ-и  в %</t>
  </si>
  <si>
    <t xml:space="preserve">РА   в   2017г  </t>
  </si>
  <si>
    <t xml:space="preserve"> РА- -2016г  </t>
  </si>
  <si>
    <t xml:space="preserve">РА  - 2015г  </t>
  </si>
  <si>
    <t xml:space="preserve"> РФ- -2017г  </t>
  </si>
  <si>
    <t xml:space="preserve">СФО  - 2017г  </t>
  </si>
  <si>
    <t>Населе  ние по естественному приросту за 12 мес  2019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</si>
  <si>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  в   2019 г.</t>
    </r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</si>
  <si>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        в   2019 г.</t>
    </r>
  </si>
  <si>
    <r>
      <t xml:space="preserve"> за  </t>
    </r>
    <r>
      <rPr>
        <u/>
        <sz val="12"/>
        <color rgb="FF000000"/>
        <rFont val="Arial Cyr"/>
        <charset val="204"/>
      </rPr>
      <t xml:space="preserve"> 2018г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</si>
</sst>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0.0%"/>
    <numFmt numFmtId="167" formatCode="#.0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\M\o\n\t\h\ \D.\y\y\y\y"/>
    <numFmt numFmtId="172" formatCode="#"/>
  </numFmts>
  <fonts count="116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.45"/>
      <name val="Times New Roman Cyr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9"/>
      <name val="Arial"/>
      <family val="2"/>
      <charset val="204"/>
    </font>
    <font>
      <b/>
      <sz val="12"/>
      <name val="Times New Roman Cyr"/>
      <family val="1"/>
      <charset val="204"/>
    </font>
    <font>
      <b/>
      <u/>
      <sz val="11"/>
      <name val="Times New Roman Cyr"/>
      <charset val="204"/>
    </font>
    <font>
      <b/>
      <sz val="12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u/>
      <sz val="11"/>
      <color rgb="FFFF0000"/>
      <name val="Times New Roman Cyr"/>
      <charset val="204"/>
    </font>
    <font>
      <sz val="11"/>
      <name val="Times New Roman Cyr"/>
      <family val="1"/>
      <charset val="204"/>
    </font>
    <font>
      <b/>
      <u/>
      <sz val="12"/>
      <name val="Times New Roman Cyr"/>
      <charset val="204"/>
    </font>
    <font>
      <b/>
      <sz val="11"/>
      <color rgb="FFFF0000"/>
      <name val="Times New Roman Cyr"/>
      <charset val="204"/>
    </font>
    <font>
      <u/>
      <sz val="12"/>
      <name val="Times New Roman Cyr"/>
      <charset val="204"/>
    </font>
    <font>
      <sz val="10"/>
      <name val="Arial Cyr"/>
      <family val="2"/>
      <charset val="204"/>
    </font>
    <font>
      <b/>
      <u/>
      <sz val="11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4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2"/>
      <name val="Times New Roman Cyr"/>
      <family val="1"/>
      <charset val="204"/>
    </font>
    <font>
      <b/>
      <i/>
      <sz val="20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b/>
      <u/>
      <sz val="22"/>
      <name val="Times New Roman Cyr"/>
      <family val="1"/>
      <charset val="204"/>
    </font>
    <font>
      <sz val="12"/>
      <name val="Arial Cyr"/>
      <charset val="204"/>
    </font>
    <font>
      <b/>
      <u/>
      <sz val="11"/>
      <name val="Times New Roman Cyr"/>
      <family val="1"/>
      <charset val="204"/>
    </font>
    <font>
      <u/>
      <sz val="11"/>
      <name val="Arial Cyr"/>
      <family val="2"/>
      <charset val="204"/>
    </font>
    <font>
      <b/>
      <sz val="12"/>
      <name val="Arial Cyr"/>
      <charset val="204"/>
    </font>
    <font>
      <sz val="11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8"/>
      <name val="Arial Cyr"/>
      <family val="2"/>
      <charset val="204"/>
    </font>
    <font>
      <b/>
      <u/>
      <sz val="9"/>
      <name val="Arial Cyr"/>
      <charset val="204"/>
    </font>
    <font>
      <b/>
      <sz val="16"/>
      <color rgb="FF000000"/>
      <name val="Arial Cyr1"/>
      <charset val="204"/>
    </font>
    <font>
      <b/>
      <i/>
      <u/>
      <sz val="18"/>
      <color rgb="FF000000"/>
      <name val="Arial Cyr"/>
      <charset val="204"/>
    </font>
    <font>
      <b/>
      <sz val="11"/>
      <color rgb="FF000000"/>
      <name val="Arial Cyr1"/>
      <charset val="204"/>
    </font>
    <font>
      <sz val="10"/>
      <color rgb="FF000000"/>
      <name val="Times New Roman Cyr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sz val="10"/>
      <color rgb="FF000000"/>
      <name val="Arial Cyr1"/>
      <charset val="204"/>
    </font>
    <font>
      <b/>
      <sz val="12"/>
      <color rgb="FF000000"/>
      <name val="Arial Cyr"/>
      <charset val="204"/>
    </font>
    <font>
      <b/>
      <sz val="10"/>
      <color rgb="FF000000"/>
      <name val="Times New Roman Cyr"/>
      <family val="1"/>
      <charset val="204"/>
    </font>
    <font>
      <b/>
      <u/>
      <sz val="12"/>
      <color rgb="FF000000"/>
      <name val="Arial Cyr"/>
      <charset val="204"/>
    </font>
    <font>
      <b/>
      <sz val="11"/>
      <color rgb="FF000000"/>
      <name val="Times New Roman Cyr"/>
      <charset val="204"/>
    </font>
    <font>
      <sz val="9"/>
      <color rgb="FF000000"/>
      <name val="Arial Cyr"/>
      <charset val="204"/>
    </font>
    <font>
      <u/>
      <sz val="9"/>
      <color rgb="FF000000"/>
      <name val="Arial Cyr"/>
      <charset val="204"/>
    </font>
    <font>
      <b/>
      <sz val="11"/>
      <color rgb="FF000000"/>
      <name val="Arial Cyr"/>
      <charset val="204"/>
    </font>
    <font>
      <b/>
      <u/>
      <sz val="16"/>
      <color rgb="FF800000"/>
      <name val="Arial Cyr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sz val="16"/>
      <color rgb="FF000000"/>
      <name val="Arial Cyr1"/>
      <charset val="204"/>
    </font>
    <font>
      <sz val="11"/>
      <color rgb="FF000000"/>
      <name val="Arial Cyr1"/>
      <charset val="204"/>
    </font>
    <font>
      <sz val="8"/>
      <color rgb="FF000000"/>
      <name val="Arial Cyr"/>
      <charset val="204"/>
    </font>
    <font>
      <u/>
      <sz val="10"/>
      <color rgb="FF000000"/>
      <name val="Arial Cyr"/>
      <charset val="204"/>
    </font>
    <font>
      <u/>
      <sz val="12"/>
      <color rgb="FF000000"/>
      <name val="Arial Cyr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 tint="0.79998168889431442"/>
        <bgColor indexed="3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C000"/>
      </patternFill>
    </fill>
    <fill>
      <patternFill patternType="solid">
        <fgColor theme="4" tint="0.79998168889431442"/>
        <bgColor rgb="FFFFFF00"/>
      </patternFill>
    </fill>
  </fills>
  <borders count="9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17" fillId="0" borderId="0"/>
    <xf numFmtId="0" fontId="19" fillId="0" borderId="0"/>
    <xf numFmtId="0" fontId="1" fillId="0" borderId="0"/>
    <xf numFmtId="0" fontId="1" fillId="0" borderId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4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4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3" borderId="0" applyNumberFormat="0" applyBorder="0" applyAlignment="0" applyProtection="0"/>
    <xf numFmtId="0" fontId="36" fillId="30" borderId="0" applyNumberFormat="0" applyBorder="0" applyAlignment="0" applyProtection="0"/>
    <xf numFmtId="0" fontId="36" fillId="1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>
      <protection locked="0"/>
    </xf>
    <xf numFmtId="16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7" fillId="0" borderId="0">
      <protection locked="0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37" fillId="0" borderId="0">
      <protection locked="0"/>
    </xf>
    <xf numFmtId="9" fontId="38" fillId="0" borderId="0" applyFont="0" applyBorder="0" applyProtection="0"/>
    <xf numFmtId="0" fontId="37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/>
    <xf numFmtId="0" fontId="23" fillId="0" borderId="0" applyNumberFormat="0" applyFill="0" applyBorder="0" applyAlignment="0" applyProtection="0"/>
    <xf numFmtId="0" fontId="37" fillId="0" borderId="0">
      <protection locked="0"/>
    </xf>
    <xf numFmtId="0" fontId="37" fillId="0" borderId="47">
      <protection locked="0"/>
    </xf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5" borderId="0" applyNumberFormat="0" applyBorder="0" applyAlignment="0" applyProtection="0"/>
    <xf numFmtId="0" fontId="36" fillId="32" borderId="0" applyNumberFormat="0" applyBorder="0" applyAlignment="0" applyProtection="0"/>
    <xf numFmtId="0" fontId="36" fillId="42" borderId="0" applyNumberFormat="0" applyBorder="0" applyAlignment="0" applyProtection="0"/>
    <xf numFmtId="0" fontId="36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41" fillId="22" borderId="48" applyNumberFormat="0" applyAlignment="0" applyProtection="0"/>
    <xf numFmtId="0" fontId="41" fillId="14" borderId="48" applyNumberFormat="0" applyAlignment="0" applyProtection="0"/>
    <xf numFmtId="0" fontId="42" fillId="45" borderId="49" applyNumberFormat="0" applyAlignment="0" applyProtection="0"/>
    <xf numFmtId="0" fontId="42" fillId="26" borderId="49" applyNumberFormat="0" applyAlignment="0" applyProtection="0"/>
    <xf numFmtId="0" fontId="43" fillId="45" borderId="48" applyNumberFormat="0" applyAlignment="0" applyProtection="0"/>
    <xf numFmtId="0" fontId="43" fillId="26" borderId="48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8" fillId="46" borderId="54" applyNumberFormat="0" applyAlignment="0" applyProtection="0"/>
    <xf numFmtId="0" fontId="48" fillId="47" borderId="5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0"/>
    <xf numFmtId="0" fontId="1" fillId="0" borderId="0"/>
    <xf numFmtId="0" fontId="29" fillId="0" borderId="0"/>
    <xf numFmtId="0" fontId="19" fillId="0" borderId="0"/>
    <xf numFmtId="0" fontId="17" fillId="0" borderId="0"/>
    <xf numFmtId="0" fontId="52" fillId="0" borderId="0">
      <protection locked="0"/>
    </xf>
    <xf numFmtId="0" fontId="35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9" fillId="0" borderId="0"/>
    <xf numFmtId="0" fontId="52" fillId="0" borderId="0">
      <protection locked="0"/>
    </xf>
    <xf numFmtId="0" fontId="29" fillId="0" borderId="0"/>
    <xf numFmtId="0" fontId="17" fillId="0" borderId="0"/>
    <xf numFmtId="0" fontId="51" fillId="0" borderId="0"/>
    <xf numFmtId="0" fontId="17" fillId="0" borderId="0"/>
    <xf numFmtId="0" fontId="19" fillId="0" borderId="0"/>
    <xf numFmtId="0" fontId="53" fillId="0" borderId="0"/>
    <xf numFmtId="0" fontId="54" fillId="0" borderId="0"/>
    <xf numFmtId="0" fontId="55" fillId="0" borderId="0"/>
    <xf numFmtId="0" fontId="17" fillId="0" borderId="0"/>
    <xf numFmtId="0" fontId="55" fillId="0" borderId="0"/>
    <xf numFmtId="0" fontId="1" fillId="0" borderId="0"/>
    <xf numFmtId="0" fontId="56" fillId="0" borderId="0" applyNumberFormat="0" applyBorder="0" applyProtection="0"/>
    <xf numFmtId="0" fontId="57" fillId="15" borderId="0" applyNumberFormat="0" applyBorder="0" applyAlignment="0" applyProtection="0"/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50" borderId="55" applyNumberFormat="0" applyFont="0" applyAlignment="0" applyProtection="0"/>
    <xf numFmtId="0" fontId="29" fillId="17" borderId="55" applyNumberFormat="0" applyAlignment="0" applyProtection="0"/>
    <xf numFmtId="9" fontId="29" fillId="0" borderId="0" applyFill="0" applyBorder="0" applyAlignment="0" applyProtection="0"/>
    <xf numFmtId="9" fontId="53" fillId="0" borderId="0" applyBorder="0" applyProtection="0"/>
    <xf numFmtId="9" fontId="19" fillId="0" borderId="0" applyFont="0" applyFill="0" applyBorder="0" applyAlignment="0" applyProtection="0"/>
    <xf numFmtId="9" fontId="1" fillId="0" borderId="0" applyFill="0" applyBorder="0" applyAlignment="0" applyProtection="0"/>
    <xf numFmtId="9" fontId="5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ill="0" applyBorder="0" applyAlignment="0" applyProtection="0"/>
    <xf numFmtId="0" fontId="59" fillId="0" borderId="56" applyNumberFormat="0" applyFill="0" applyAlignment="0" applyProtection="0"/>
    <xf numFmtId="0" fontId="59" fillId="0" borderId="56" applyNumberFormat="0" applyFill="0" applyAlignment="0" applyProtection="0"/>
    <xf numFmtId="165" fontId="23" fillId="0" borderId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ill="0" applyBorder="0" applyAlignment="0" applyProtection="0"/>
    <xf numFmtId="0" fontId="61" fillId="16" borderId="0" applyNumberFormat="0" applyBorder="0" applyAlignment="0" applyProtection="0"/>
    <xf numFmtId="0" fontId="61" fillId="21" borderId="0" applyNumberFormat="0" applyBorder="0" applyAlignment="0" applyProtection="0"/>
    <xf numFmtId="0" fontId="100" fillId="0" borderId="0" applyNumberFormat="0" applyBorder="0" applyProtection="0"/>
  </cellStyleXfs>
  <cellXfs count="471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 textRotation="90" wrapText="1"/>
    </xf>
    <xf numFmtId="0" fontId="4" fillId="5" borderId="4" xfId="0" applyFont="1" applyFill="1" applyBorder="1" applyAlignment="1" applyProtection="1">
      <alignment vertical="center"/>
    </xf>
    <xf numFmtId="0" fontId="8" fillId="0" borderId="6" xfId="0" applyFont="1" applyBorder="1" applyAlignment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11" fillId="0" borderId="8" xfId="0" applyFont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 textRotation="90" wrapText="1"/>
    </xf>
    <xf numFmtId="0" fontId="12" fillId="4" borderId="7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textRotation="90" wrapText="1"/>
    </xf>
    <xf numFmtId="0" fontId="9" fillId="4" borderId="16" xfId="0" applyFont="1" applyFill="1" applyBorder="1" applyAlignment="1" applyProtection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164" fontId="14" fillId="7" borderId="19" xfId="1" applyFont="1" applyFill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textRotation="90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4" fillId="4" borderId="22" xfId="0" applyFont="1" applyFill="1" applyBorder="1" applyAlignment="1" applyProtection="1">
      <alignment horizontal="center" vertical="center" textRotation="90" wrapText="1"/>
    </xf>
    <xf numFmtId="0" fontId="9" fillId="4" borderId="22" xfId="0" applyFont="1" applyFill="1" applyBorder="1" applyAlignment="1" applyProtection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164" fontId="14" fillId="0" borderId="26" xfId="1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left" vertical="center"/>
    </xf>
    <xf numFmtId="1" fontId="0" fillId="0" borderId="8" xfId="0" applyNumberFormat="1" applyBorder="1" applyAlignment="1">
      <alignment horizontal="center" vertical="center"/>
    </xf>
    <xf numFmtId="1" fontId="18" fillId="0" borderId="28" xfId="3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165" fontId="6" fillId="0" borderId="14" xfId="0" applyNumberFormat="1" applyFont="1" applyFill="1" applyBorder="1" applyAlignment="1" applyProtection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 vertical="center"/>
    </xf>
    <xf numFmtId="1" fontId="20" fillId="8" borderId="21" xfId="4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0" fontId="20" fillId="8" borderId="21" xfId="4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0" borderId="0" xfId="0" applyFont="1"/>
    <xf numFmtId="0" fontId="16" fillId="0" borderId="28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3" fillId="0" borderId="0" xfId="0" applyFont="1" applyFill="1"/>
    <xf numFmtId="1" fontId="20" fillId="9" borderId="21" xfId="4" applyNumberFormat="1" applyFont="1" applyFill="1" applyBorder="1" applyAlignment="1">
      <alignment horizontal="center" vertical="center"/>
    </xf>
    <xf numFmtId="0" fontId="20" fillId="9" borderId="21" xfId="4" applyFont="1" applyFill="1" applyBorder="1" applyAlignment="1">
      <alignment horizontal="center" vertical="center"/>
    </xf>
    <xf numFmtId="1" fontId="20" fillId="10" borderId="21" xfId="4" applyNumberFormat="1" applyFont="1" applyFill="1" applyBorder="1" applyAlignment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vertical="center"/>
    </xf>
    <xf numFmtId="0" fontId="9" fillId="9" borderId="28" xfId="0" applyFont="1" applyFill="1" applyBorder="1" applyAlignment="1" applyProtection="1">
      <alignment horizontal="center" vertical="center"/>
    </xf>
    <xf numFmtId="0" fontId="9" fillId="9" borderId="11" xfId="0" applyFont="1" applyFill="1" applyBorder="1" applyAlignment="1" applyProtection="1">
      <alignment horizontal="left" vertical="center"/>
    </xf>
    <xf numFmtId="0" fontId="9" fillId="8" borderId="14" xfId="0" applyFont="1" applyFill="1" applyBorder="1" applyAlignment="1" applyProtection="1">
      <alignment horizontal="center" vertical="center"/>
    </xf>
    <xf numFmtId="1" fontId="18" fillId="10" borderId="28" xfId="3" applyNumberFormat="1" applyFont="1" applyFill="1" applyBorder="1" applyAlignment="1" applyProtection="1">
      <alignment horizontal="center" vertical="center"/>
    </xf>
    <xf numFmtId="165" fontId="6" fillId="10" borderId="9" xfId="0" applyNumberFormat="1" applyFont="1" applyFill="1" applyBorder="1" applyAlignment="1" applyProtection="1">
      <alignment horizontal="center" vertical="center"/>
    </xf>
    <xf numFmtId="165" fontId="6" fillId="10" borderId="14" xfId="0" applyNumberFormat="1" applyFont="1" applyFill="1" applyBorder="1" applyAlignment="1" applyProtection="1">
      <alignment horizontal="center" vertical="center"/>
    </xf>
    <xf numFmtId="165" fontId="6" fillId="10" borderId="11" xfId="0" applyNumberFormat="1" applyFont="1" applyFill="1" applyBorder="1" applyAlignment="1" applyProtection="1">
      <alignment horizontal="center" vertical="center"/>
    </xf>
    <xf numFmtId="165" fontId="4" fillId="11" borderId="8" xfId="0" applyNumberFormat="1" applyFont="1" applyFill="1" applyBorder="1" applyAlignment="1" applyProtection="1">
      <alignment horizontal="center" vertical="center"/>
    </xf>
    <xf numFmtId="0" fontId="20" fillId="9" borderId="14" xfId="4" applyFont="1" applyFill="1" applyBorder="1" applyAlignment="1">
      <alignment horizontal="center" vertical="center"/>
    </xf>
    <xf numFmtId="1" fontId="21" fillId="10" borderId="14" xfId="0" applyNumberFormat="1" applyFont="1" applyFill="1" applyBorder="1" applyAlignment="1">
      <alignment horizontal="center" vertical="center"/>
    </xf>
    <xf numFmtId="165" fontId="22" fillId="10" borderId="14" xfId="0" applyNumberFormat="1" applyFont="1" applyFill="1" applyBorder="1" applyAlignment="1">
      <alignment horizontal="center" vertical="center"/>
    </xf>
    <xf numFmtId="0" fontId="20" fillId="8" borderId="14" xfId="4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 vertical="center"/>
    </xf>
    <xf numFmtId="1" fontId="4" fillId="12" borderId="8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1" fontId="24" fillId="0" borderId="28" xfId="3" applyNumberFormat="1" applyFont="1" applyFill="1" applyBorder="1" applyAlignment="1" applyProtection="1">
      <alignment horizontal="center" vertical="center"/>
    </xf>
    <xf numFmtId="1" fontId="10" fillId="0" borderId="28" xfId="3" applyNumberFormat="1" applyFont="1" applyFill="1" applyBorder="1" applyAlignment="1" applyProtection="1">
      <alignment horizontal="center" vertical="center"/>
    </xf>
    <xf numFmtId="165" fontId="25" fillId="0" borderId="8" xfId="0" applyNumberFormat="1" applyFont="1" applyFill="1" applyBorder="1" applyAlignment="1" applyProtection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9" fillId="9" borderId="32" xfId="0" applyFont="1" applyFill="1" applyBorder="1" applyAlignment="1" applyProtection="1">
      <alignment horizontal="left" vertical="center"/>
    </xf>
    <xf numFmtId="0" fontId="9" fillId="9" borderId="33" xfId="0" applyFont="1" applyFill="1" applyBorder="1" applyAlignment="1" applyProtection="1">
      <alignment horizontal="left" vertical="center"/>
    </xf>
    <xf numFmtId="1" fontId="4" fillId="8" borderId="16" xfId="0" applyNumberFormat="1" applyFont="1" applyFill="1" applyBorder="1" applyAlignment="1" applyProtection="1">
      <alignment horizontal="center" vertical="center"/>
      <protection locked="0"/>
    </xf>
    <xf numFmtId="1" fontId="6" fillId="10" borderId="28" xfId="3" applyNumberFormat="1" applyFont="1" applyFill="1" applyBorder="1" applyAlignment="1" applyProtection="1">
      <alignment horizontal="center" vertical="center"/>
    </xf>
    <xf numFmtId="165" fontId="27" fillId="10" borderId="14" xfId="0" applyNumberFormat="1" applyFont="1" applyFill="1" applyBorder="1" applyAlignment="1" applyProtection="1">
      <alignment horizontal="center" vertical="center"/>
    </xf>
    <xf numFmtId="0" fontId="20" fillId="9" borderId="34" xfId="4" applyFont="1" applyFill="1" applyBorder="1" applyAlignment="1">
      <alignment horizontal="center" vertical="center"/>
    </xf>
    <xf numFmtId="165" fontId="21" fillId="10" borderId="14" xfId="0" applyNumberFormat="1" applyFont="1" applyFill="1" applyBorder="1" applyAlignment="1">
      <alignment horizontal="center" vertical="center"/>
    </xf>
    <xf numFmtId="0" fontId="20" fillId="9" borderId="35" xfId="4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/>
    </xf>
    <xf numFmtId="0" fontId="21" fillId="9" borderId="37" xfId="0" applyFont="1" applyFill="1" applyBorder="1" applyAlignment="1">
      <alignment horizontal="center" vertical="center"/>
    </xf>
    <xf numFmtId="1" fontId="21" fillId="11" borderId="38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>
      <alignment horizontal="center" vertical="center"/>
    </xf>
    <xf numFmtId="0" fontId="16" fillId="0" borderId="16" xfId="6" applyFont="1" applyFill="1" applyBorder="1" applyAlignment="1" applyProtection="1">
      <alignment horizontal="center" vertical="center"/>
      <protection locked="0"/>
    </xf>
    <xf numFmtId="165" fontId="16" fillId="0" borderId="39" xfId="0" applyNumberFormat="1" applyFont="1" applyFill="1" applyBorder="1" applyAlignment="1" applyProtection="1">
      <alignment horizontal="center" vertical="center"/>
    </xf>
    <xf numFmtId="1" fontId="16" fillId="0" borderId="14" xfId="0" applyNumberFormat="1" applyFont="1" applyFill="1" applyBorder="1" applyAlignment="1" applyProtection="1">
      <alignment horizontal="center" vertical="center"/>
    </xf>
    <xf numFmtId="165" fontId="16" fillId="0" borderId="14" xfId="0" applyNumberFormat="1" applyFont="1" applyFill="1" applyBorder="1" applyAlignment="1" applyProtection="1">
      <alignment horizontal="center" vertical="center"/>
    </xf>
    <xf numFmtId="165" fontId="16" fillId="0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" fontId="21" fillId="11" borderId="8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1" fontId="30" fillId="0" borderId="42" xfId="0" applyNumberFormat="1" applyFont="1" applyBorder="1" applyAlignment="1">
      <alignment horizontal="center" vertical="center"/>
    </xf>
    <xf numFmtId="166" fontId="30" fillId="0" borderId="14" xfId="2" applyNumberFormat="1" applyFont="1" applyFill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66" fontId="30" fillId="0" borderId="8" xfId="2" applyNumberFormat="1" applyFont="1" applyFill="1" applyBorder="1" applyAlignment="1">
      <alignment horizontal="center" vertical="center"/>
    </xf>
    <xf numFmtId="1" fontId="30" fillId="0" borderId="8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9" fontId="31" fillId="0" borderId="0" xfId="2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25" fillId="0" borderId="43" xfId="0" applyFont="1" applyFill="1" applyBorder="1" applyAlignment="1" applyProtection="1">
      <alignment horizontal="right" vertical="center" wrapText="1"/>
    </xf>
    <xf numFmtId="0" fontId="22" fillId="0" borderId="44" xfId="0" applyFont="1" applyFill="1" applyBorder="1" applyAlignment="1">
      <alignment horizontal="right" vertical="center" wrapText="1"/>
    </xf>
    <xf numFmtId="0" fontId="22" fillId="0" borderId="44" xfId="0" applyFont="1" applyBorder="1" applyAlignment="1">
      <alignment horizontal="right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8" xfId="0" applyFont="1" applyFill="1" applyBorder="1"/>
    <xf numFmtId="165" fontId="25" fillId="0" borderId="13" xfId="0" applyNumberFormat="1" applyFont="1" applyFill="1" applyBorder="1" applyAlignment="1" applyProtection="1">
      <alignment horizontal="center" vertical="center"/>
    </xf>
    <xf numFmtId="165" fontId="25" fillId="0" borderId="14" xfId="0" applyNumberFormat="1" applyFont="1" applyFill="1" applyBorder="1" applyAlignment="1" applyProtection="1">
      <alignment horizontal="center" vertical="center"/>
    </xf>
    <xf numFmtId="165" fontId="25" fillId="0" borderId="16" xfId="0" applyNumberFormat="1" applyFont="1" applyFill="1" applyBorder="1" applyAlignment="1" applyProtection="1">
      <alignment horizontal="center" vertical="center"/>
    </xf>
    <xf numFmtId="165" fontId="25" fillId="0" borderId="19" xfId="0" applyNumberFormat="1" applyFont="1" applyFill="1" applyBorder="1" applyAlignment="1" applyProtection="1">
      <alignment horizontal="center" vertical="center"/>
    </xf>
    <xf numFmtId="165" fontId="25" fillId="0" borderId="0" xfId="0" applyNumberFormat="1" applyFont="1" applyFill="1" applyBorder="1" applyAlignment="1" applyProtection="1">
      <alignment horizontal="center" vertical="center"/>
    </xf>
    <xf numFmtId="1" fontId="25" fillId="0" borderId="42" xfId="0" applyNumberFormat="1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Border="1"/>
    <xf numFmtId="167" fontId="16" fillId="0" borderId="8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0" fontId="1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14" fillId="0" borderId="0" xfId="0" applyFont="1" applyFill="1" applyBorder="1" applyAlignment="1"/>
    <xf numFmtId="0" fontId="0" fillId="0" borderId="0" xfId="0" applyFill="1" applyBorder="1"/>
    <xf numFmtId="0" fontId="2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45" xfId="0" applyFont="1" applyBorder="1" applyAlignment="1">
      <alignment wrapText="1"/>
    </xf>
    <xf numFmtId="0" fontId="14" fillId="0" borderId="46" xfId="0" applyFont="1" applyBorder="1" applyAlignment="1">
      <alignment wrapText="1"/>
    </xf>
    <xf numFmtId="165" fontId="11" fillId="0" borderId="8" xfId="0" applyNumberFormat="1" applyFont="1" applyBorder="1" applyAlignment="1">
      <alignment horizontal="center" vertical="center"/>
    </xf>
    <xf numFmtId="165" fontId="11" fillId="6" borderId="8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22" fillId="6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right" vertical="center" wrapText="1"/>
    </xf>
    <xf numFmtId="0" fontId="23" fillId="0" borderId="45" xfId="0" applyFont="1" applyFill="1" applyBorder="1" applyAlignment="1">
      <alignment horizontal="right" vertical="center" wrapText="1"/>
    </xf>
    <xf numFmtId="0" fontId="23" fillId="0" borderId="46" xfId="0" applyFont="1" applyBorder="1" applyAlignment="1">
      <alignment horizontal="right"/>
    </xf>
    <xf numFmtId="2" fontId="23" fillId="0" borderId="8" xfId="3" applyNumberFormat="1" applyFont="1" applyFill="1" applyBorder="1" applyAlignment="1">
      <alignment horizontal="center" vertical="center"/>
    </xf>
    <xf numFmtId="165" fontId="23" fillId="0" borderId="0" xfId="3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 wrapText="1"/>
    </xf>
    <xf numFmtId="166" fontId="14" fillId="0" borderId="8" xfId="2" applyNumberFormat="1" applyFont="1" applyFill="1" applyBorder="1" applyAlignment="1">
      <alignment horizontal="center" vertical="center" wrapText="1"/>
    </xf>
    <xf numFmtId="166" fontId="14" fillId="0" borderId="0" xfId="2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wrapText="1"/>
    </xf>
    <xf numFmtId="0" fontId="0" fillId="0" borderId="46" xfId="0" applyFont="1" applyBorder="1" applyAlignment="1">
      <alignment horizontal="right" wrapText="1"/>
    </xf>
    <xf numFmtId="2" fontId="23" fillId="0" borderId="8" xfId="0" applyNumberFormat="1" applyFont="1" applyBorder="1" applyAlignment="1">
      <alignment horizontal="center" vertical="center"/>
    </xf>
    <xf numFmtId="2" fontId="23" fillId="6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5" fillId="2" borderId="0" xfId="0" applyFont="1" applyFill="1" applyBorder="1" applyAlignment="1" applyProtection="1">
      <alignment horizontal="center"/>
    </xf>
    <xf numFmtId="0" fontId="65" fillId="2" borderId="0" xfId="0" applyFont="1" applyFill="1" applyBorder="1" applyAlignment="1" applyProtection="1">
      <alignment horizontal="center"/>
    </xf>
    <xf numFmtId="0" fontId="65" fillId="2" borderId="0" xfId="0" applyFont="1" applyFill="1" applyBorder="1" applyAlignment="1" applyProtection="1">
      <alignment horizontal="left"/>
    </xf>
    <xf numFmtId="0" fontId="9" fillId="2" borderId="57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6" fillId="2" borderId="58" xfId="0" applyFont="1" applyFill="1" applyBorder="1" applyAlignment="1" applyProtection="1">
      <alignment horizontal="center" vertical="center" wrapText="1"/>
    </xf>
    <xf numFmtId="0" fontId="4" fillId="11" borderId="58" xfId="0" applyFont="1" applyFill="1" applyBorder="1" applyAlignment="1" applyProtection="1">
      <alignment horizontal="center" vertical="center" wrapText="1"/>
    </xf>
    <xf numFmtId="0" fontId="66" fillId="2" borderId="58" xfId="0" applyFont="1" applyFill="1" applyBorder="1" applyAlignment="1" applyProtection="1">
      <alignment horizontal="center" vertical="center" textRotation="90" wrapText="1"/>
    </xf>
    <xf numFmtId="0" fontId="66" fillId="2" borderId="4" xfId="0" applyFont="1" applyFill="1" applyBorder="1" applyAlignment="1" applyProtection="1">
      <alignment horizontal="center" vertical="center" textRotation="90" wrapText="1"/>
    </xf>
    <xf numFmtId="0" fontId="66" fillId="2" borderId="59" xfId="0" applyFont="1" applyFill="1" applyBorder="1" applyAlignment="1" applyProtection="1">
      <alignment horizontal="center" vertical="center" textRotation="90" wrapText="1"/>
    </xf>
    <xf numFmtId="0" fontId="66" fillId="2" borderId="8" xfId="0" applyFont="1" applyFill="1" applyBorder="1" applyAlignment="1" applyProtection="1">
      <alignment horizontal="center" vertical="center" textRotation="90" wrapText="1"/>
    </xf>
    <xf numFmtId="0" fontId="66" fillId="2" borderId="14" xfId="0" applyFont="1" applyFill="1" applyBorder="1" applyAlignment="1" applyProtection="1">
      <alignment horizontal="center" vertical="center" wrapText="1"/>
    </xf>
    <xf numFmtId="0" fontId="66" fillId="4" borderId="14" xfId="0" applyFont="1" applyFill="1" applyBorder="1" applyAlignment="1" applyProtection="1">
      <alignment horizontal="center" vertical="center" wrapText="1"/>
    </xf>
    <xf numFmtId="0" fontId="66" fillId="2" borderId="11" xfId="0" applyFont="1" applyFill="1" applyBorder="1" applyAlignment="1" applyProtection="1">
      <alignment horizontal="center" vertical="center" wrapText="1"/>
    </xf>
    <xf numFmtId="0" fontId="66" fillId="2" borderId="39" xfId="0" applyFont="1" applyFill="1" applyBorder="1" applyAlignment="1" applyProtection="1">
      <alignment horizontal="center" vertical="center" wrapText="1"/>
    </xf>
    <xf numFmtId="0" fontId="67" fillId="2" borderId="8" xfId="0" applyFont="1" applyFill="1" applyBorder="1" applyAlignment="1" applyProtection="1">
      <alignment horizontal="center" vertical="center" wrapText="1"/>
    </xf>
    <xf numFmtId="0" fontId="9" fillId="2" borderId="39" xfId="0" applyFont="1" applyFill="1" applyBorder="1" applyAlignment="1" applyProtection="1">
      <alignment horizontal="center" vertical="center"/>
    </xf>
    <xf numFmtId="1" fontId="21" fillId="10" borderId="12" xfId="5" applyNumberFormat="1" applyFont="1" applyFill="1" applyBorder="1" applyAlignment="1">
      <alignment horizontal="center" vertical="center"/>
    </xf>
    <xf numFmtId="1" fontId="18" fillId="0" borderId="60" xfId="0" applyNumberFormat="1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horizontal="center" vertical="center"/>
    </xf>
    <xf numFmtId="0" fontId="9" fillId="11" borderId="39" xfId="0" applyFont="1" applyFill="1" applyBorder="1" applyAlignment="1" applyProtection="1">
      <alignment horizontal="center" vertical="center"/>
    </xf>
    <xf numFmtId="0" fontId="68" fillId="11" borderId="39" xfId="0" applyFont="1" applyFill="1" applyBorder="1" applyAlignment="1" applyProtection="1">
      <alignment vertical="center"/>
    </xf>
    <xf numFmtId="0" fontId="69" fillId="4" borderId="8" xfId="114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left" vertical="center"/>
    </xf>
    <xf numFmtId="0" fontId="68" fillId="11" borderId="39" xfId="0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1" fontId="4" fillId="8" borderId="8" xfId="0" applyNumberFormat="1" applyFont="1" applyFill="1" applyBorder="1" applyAlignment="1" applyProtection="1">
      <alignment horizontal="center" vertical="center"/>
      <protection locked="0"/>
    </xf>
    <xf numFmtId="1" fontId="70" fillId="11" borderId="60" xfId="114" applyNumberFormat="1" applyFont="1" applyFill="1" applyBorder="1" applyAlignment="1" applyProtection="1">
      <alignment horizontal="center" vertical="center"/>
    </xf>
    <xf numFmtId="1" fontId="70" fillId="11" borderId="8" xfId="114" applyNumberFormat="1" applyFont="1" applyFill="1" applyBorder="1" applyAlignment="1" applyProtection="1">
      <alignment horizontal="center" vertical="center"/>
    </xf>
    <xf numFmtId="1" fontId="70" fillId="11" borderId="19" xfId="114" applyNumberFormat="1" applyFont="1" applyFill="1" applyBorder="1" applyAlignment="1" applyProtection="1">
      <alignment horizontal="center" vertical="center"/>
    </xf>
    <xf numFmtId="0" fontId="16" fillId="2" borderId="63" xfId="114" applyFont="1" applyFill="1" applyBorder="1" applyAlignment="1" applyProtection="1">
      <alignment horizontal="center" vertical="center" wrapText="1"/>
    </xf>
    <xf numFmtId="9" fontId="71" fillId="0" borderId="16" xfId="114" applyNumberFormat="1" applyFont="1" applyFill="1" applyBorder="1" applyAlignment="1" applyProtection="1">
      <alignment horizontal="center" vertical="center"/>
    </xf>
    <xf numFmtId="166" fontId="72" fillId="2" borderId="16" xfId="129" applyNumberFormat="1" applyFont="1" applyFill="1" applyBorder="1" applyAlignment="1" applyProtection="1">
      <alignment horizontal="center" vertical="center"/>
    </xf>
    <xf numFmtId="10" fontId="73" fillId="2" borderId="16" xfId="129" applyNumberFormat="1" applyFont="1" applyFill="1" applyBorder="1" applyAlignment="1" applyProtection="1">
      <alignment horizontal="center" vertical="center"/>
    </xf>
    <xf numFmtId="166" fontId="72" fillId="2" borderId="30" xfId="129" applyNumberFormat="1" applyFont="1" applyFill="1" applyBorder="1" applyAlignment="1" applyProtection="1">
      <alignment horizontal="center" vertical="center"/>
    </xf>
    <xf numFmtId="166" fontId="72" fillId="2" borderId="64" xfId="129" applyNumberFormat="1" applyFont="1" applyFill="1" applyBorder="1" applyAlignment="1" applyProtection="1">
      <alignment horizontal="center" vertical="center"/>
    </xf>
    <xf numFmtId="0" fontId="4" fillId="11" borderId="16" xfId="0" applyFont="1" applyFill="1" applyBorder="1" applyAlignment="1" applyProtection="1">
      <alignment vertical="center" wrapText="1"/>
    </xf>
    <xf numFmtId="167" fontId="9" fillId="11" borderId="16" xfId="0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right" vertical="center" wrapText="1"/>
    </xf>
    <xf numFmtId="167" fontId="9" fillId="0" borderId="8" xfId="0" applyNumberFormat="1" applyFont="1" applyFill="1" applyBorder="1" applyAlignment="1" applyProtection="1">
      <alignment horizontal="center" vertical="center"/>
    </xf>
    <xf numFmtId="0" fontId="75" fillId="2" borderId="22" xfId="0" applyFont="1" applyFill="1" applyBorder="1" applyAlignment="1" applyProtection="1">
      <alignment horizontal="center" vertical="center" wrapText="1"/>
    </xf>
    <xf numFmtId="166" fontId="75" fillId="2" borderId="22" xfId="124" applyNumberFormat="1" applyFont="1" applyFill="1" applyBorder="1" applyAlignment="1" applyProtection="1">
      <alignment horizontal="center" vertical="center"/>
    </xf>
    <xf numFmtId="166" fontId="76" fillId="2" borderId="22" xfId="124" applyNumberFormat="1" applyFont="1" applyFill="1" applyBorder="1" applyAlignment="1" applyProtection="1">
      <alignment horizontal="center" vertical="center"/>
    </xf>
    <xf numFmtId="166" fontId="77" fillId="2" borderId="22" xfId="124" applyNumberFormat="1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right" vertical="center" wrapText="1"/>
    </xf>
    <xf numFmtId="0" fontId="25" fillId="0" borderId="45" xfId="0" applyFont="1" applyFill="1" applyBorder="1" applyAlignment="1" applyProtection="1">
      <alignment horizontal="right" vertical="center" wrapText="1"/>
    </xf>
    <xf numFmtId="0" fontId="25" fillId="0" borderId="46" xfId="0" applyFont="1" applyFill="1" applyBorder="1" applyAlignment="1" applyProtection="1">
      <alignment horizontal="right" vertical="center" wrapText="1"/>
    </xf>
    <xf numFmtId="172" fontId="25" fillId="0" borderId="8" xfId="0" applyNumberFormat="1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right" vertical="center" wrapText="1"/>
    </xf>
    <xf numFmtId="0" fontId="25" fillId="0" borderId="65" xfId="0" applyFont="1" applyFill="1" applyBorder="1" applyAlignment="1" applyProtection="1">
      <alignment horizontal="right" vertical="center" wrapText="1"/>
    </xf>
    <xf numFmtId="0" fontId="25" fillId="0" borderId="41" xfId="0" applyFont="1" applyFill="1" applyBorder="1" applyAlignment="1" applyProtection="1">
      <alignment horizontal="right" vertical="center" wrapText="1"/>
    </xf>
    <xf numFmtId="167" fontId="16" fillId="0" borderId="66" xfId="0" applyNumberFormat="1" applyFont="1" applyFill="1" applyBorder="1" applyAlignment="1" applyProtection="1">
      <alignment horizontal="center" vertical="center"/>
    </xf>
    <xf numFmtId="0" fontId="78" fillId="2" borderId="67" xfId="0" applyFont="1" applyFill="1" applyBorder="1" applyAlignment="1" applyProtection="1">
      <alignment horizontal="left" vertical="center" wrapText="1"/>
    </xf>
    <xf numFmtId="0" fontId="4" fillId="11" borderId="66" xfId="0" applyFont="1" applyFill="1" applyBorder="1" applyAlignment="1" applyProtection="1">
      <alignment horizontal="center" vertical="center" wrapText="1"/>
    </xf>
    <xf numFmtId="0" fontId="66" fillId="2" borderId="16" xfId="0" applyFont="1" applyFill="1" applyBorder="1" applyAlignment="1" applyProtection="1">
      <alignment horizontal="center" vertical="center" wrapText="1"/>
    </xf>
    <xf numFmtId="0" fontId="66" fillId="4" borderId="16" xfId="0" applyFont="1" applyFill="1" applyBorder="1" applyAlignment="1" applyProtection="1">
      <alignment horizontal="center" vertical="center" wrapText="1"/>
    </xf>
    <xf numFmtId="0" fontId="66" fillId="2" borderId="30" xfId="0" applyFont="1" applyFill="1" applyBorder="1" applyAlignment="1" applyProtection="1">
      <alignment horizontal="center" vertical="center" wrapText="1"/>
    </xf>
    <xf numFmtId="0" fontId="66" fillId="2" borderId="61" xfId="0" applyFont="1" applyFill="1" applyBorder="1" applyAlignment="1" applyProtection="1">
      <alignment horizontal="center" vertical="center" wrapText="1"/>
    </xf>
    <xf numFmtId="0" fontId="67" fillId="2" borderId="19" xfId="0" applyFont="1" applyFill="1" applyBorder="1" applyAlignment="1" applyProtection="1">
      <alignment horizontal="center" vertical="center" wrapText="1"/>
    </xf>
    <xf numFmtId="1" fontId="0" fillId="0" borderId="29" xfId="0" applyNumberFormat="1" applyBorder="1" applyAlignment="1">
      <alignment horizontal="center" vertical="center"/>
    </xf>
    <xf numFmtId="165" fontId="1" fillId="10" borderId="8" xfId="5" applyNumberFormat="1" applyFont="1" applyFill="1" applyBorder="1" applyAlignment="1">
      <alignment horizontal="center" vertical="center"/>
    </xf>
    <xf numFmtId="165" fontId="1" fillId="0" borderId="8" xfId="5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 applyProtection="1">
      <alignment horizontal="center" vertical="center"/>
    </xf>
    <xf numFmtId="165" fontId="21" fillId="10" borderId="8" xfId="5" applyNumberFormat="1" applyFont="1" applyFill="1" applyBorder="1" applyAlignment="1">
      <alignment horizontal="center" vertical="center"/>
    </xf>
    <xf numFmtId="165" fontId="14" fillId="10" borderId="8" xfId="5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4" fillId="8" borderId="29" xfId="0" applyNumberFormat="1" applyFont="1" applyFill="1" applyBorder="1" applyAlignment="1" applyProtection="1">
      <alignment horizontal="center" vertical="center"/>
      <protection locked="0"/>
    </xf>
    <xf numFmtId="9" fontId="71" fillId="0" borderId="68" xfId="114" applyNumberFormat="1" applyFont="1" applyFill="1" applyBorder="1" applyAlignment="1" applyProtection="1">
      <alignment horizontal="center" vertical="center"/>
    </xf>
    <xf numFmtId="166" fontId="72" fillId="2" borderId="68" xfId="129" applyNumberFormat="1" applyFont="1" applyFill="1" applyBorder="1" applyAlignment="1" applyProtection="1">
      <alignment horizontal="center" vertical="center"/>
    </xf>
    <xf numFmtId="10" fontId="73" fillId="2" borderId="68" xfId="129" applyNumberFormat="1" applyFont="1" applyFill="1" applyBorder="1" applyAlignment="1" applyProtection="1">
      <alignment horizontal="center" vertical="center"/>
    </xf>
    <xf numFmtId="166" fontId="72" fillId="2" borderId="67" xfId="129" applyNumberFormat="1" applyFont="1" applyFill="1" applyBorder="1" applyAlignment="1" applyProtection="1">
      <alignment horizontal="center" vertical="center"/>
    </xf>
    <xf numFmtId="166" fontId="72" fillId="2" borderId="69" xfId="129" applyNumberFormat="1" applyFont="1" applyFill="1" applyBorder="1" applyAlignment="1" applyProtection="1">
      <alignment horizontal="center" vertical="center"/>
    </xf>
    <xf numFmtId="0" fontId="0" fillId="0" borderId="70" xfId="0" applyFont="1" applyBorder="1" applyAlignment="1">
      <alignment wrapText="1"/>
    </xf>
    <xf numFmtId="0" fontId="0" fillId="0" borderId="0" xfId="0" applyFont="1"/>
    <xf numFmtId="0" fontId="0" fillId="2" borderId="0" xfId="0" applyFont="1" applyFill="1" applyBorder="1" applyProtection="1"/>
    <xf numFmtId="0" fontId="79" fillId="2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65" fillId="2" borderId="0" xfId="0" applyFont="1" applyFill="1" applyBorder="1" applyAlignment="1" applyProtection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4" borderId="58" xfId="0" applyFont="1" applyFill="1" applyBorder="1" applyAlignment="1" applyProtection="1">
      <alignment horizontal="center" vertical="center" wrapText="1"/>
    </xf>
    <xf numFmtId="0" fontId="66" fillId="2" borderId="57" xfId="0" applyFont="1" applyFill="1" applyBorder="1" applyAlignment="1" applyProtection="1">
      <alignment horizontal="center" vertical="center" textRotation="90" wrapText="1"/>
    </xf>
    <xf numFmtId="0" fontId="66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67" fillId="0" borderId="8" xfId="0" applyFont="1" applyFill="1" applyBorder="1" applyAlignment="1" applyProtection="1">
      <alignment horizontal="center" vertical="center" wrapText="1"/>
    </xf>
    <xf numFmtId="0" fontId="66" fillId="0" borderId="8" xfId="0" applyFont="1" applyBorder="1" applyAlignment="1">
      <alignment horizontal="center" vertical="center"/>
    </xf>
    <xf numFmtId="0" fontId="9" fillId="4" borderId="40" xfId="0" applyFont="1" applyFill="1" applyBorder="1" applyAlignment="1" applyProtection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9" fillId="4" borderId="39" xfId="0" applyFont="1" applyFill="1" applyBorder="1" applyAlignment="1" applyProtection="1">
      <alignment horizontal="center" vertical="center"/>
    </xf>
    <xf numFmtId="0" fontId="9" fillId="4" borderId="39" xfId="0" applyFont="1" applyFill="1" applyBorder="1" applyAlignment="1" applyProtection="1">
      <alignment vertical="center"/>
    </xf>
    <xf numFmtId="0" fontId="9" fillId="11" borderId="14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81" fillId="10" borderId="14" xfId="0" applyFont="1" applyFill="1" applyBorder="1" applyAlignment="1">
      <alignment horizontal="center" vertical="center"/>
    </xf>
    <xf numFmtId="0" fontId="81" fillId="10" borderId="11" xfId="0" applyFont="1" applyFill="1" applyBorder="1" applyAlignment="1">
      <alignment horizontal="center" vertical="center"/>
    </xf>
    <xf numFmtId="1" fontId="81" fillId="10" borderId="8" xfId="0" applyNumberFormat="1" applyFont="1" applyFill="1" applyBorder="1" applyAlignment="1">
      <alignment horizontal="center" vertical="center"/>
    </xf>
    <xf numFmtId="0" fontId="66" fillId="2" borderId="8" xfId="0" applyFont="1" applyFill="1" applyBorder="1" applyAlignment="1">
      <alignment horizontal="center" vertical="center"/>
    </xf>
    <xf numFmtId="0" fontId="9" fillId="8" borderId="39" xfId="0" applyFont="1" applyFill="1" applyBorder="1" applyAlignment="1" applyProtection="1">
      <alignment horizontal="center" vertical="center"/>
    </xf>
    <xf numFmtId="0" fontId="9" fillId="11" borderId="60" xfId="0" applyFont="1" applyFill="1" applyBorder="1" applyAlignment="1" applyProtection="1">
      <alignment horizontal="center" vertical="center"/>
    </xf>
    <xf numFmtId="0" fontId="9" fillId="4" borderId="7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9" fontId="9" fillId="0" borderId="30" xfId="0" applyNumberFormat="1" applyFont="1" applyFill="1" applyBorder="1" applyAlignment="1" applyProtection="1">
      <alignment horizontal="center" vertical="center"/>
    </xf>
    <xf numFmtId="166" fontId="16" fillId="2" borderId="29" xfId="0" applyNumberFormat="1" applyFont="1" applyFill="1" applyBorder="1" applyAlignment="1" applyProtection="1">
      <alignment horizontal="center" vertical="center"/>
    </xf>
    <xf numFmtId="166" fontId="16" fillId="0" borderId="72" xfId="0" applyNumberFormat="1" applyFont="1" applyFill="1" applyBorder="1" applyAlignment="1" applyProtection="1">
      <alignment horizontal="center" vertical="center"/>
    </xf>
    <xf numFmtId="167" fontId="82" fillId="0" borderId="44" xfId="0" applyNumberFormat="1" applyFont="1" applyFill="1" applyBorder="1" applyAlignment="1" applyProtection="1">
      <alignment horizontal="left" wrapText="1"/>
    </xf>
    <xf numFmtId="0" fontId="83" fillId="0" borderId="70" xfId="0" applyFont="1" applyBorder="1" applyAlignment="1">
      <alignment horizontal="left" wrapText="1"/>
    </xf>
    <xf numFmtId="0" fontId="9" fillId="11" borderId="8" xfId="0" applyFont="1" applyFill="1" applyBorder="1" applyAlignment="1" applyProtection="1">
      <alignment horizontal="center" vertical="center" wrapText="1"/>
    </xf>
    <xf numFmtId="165" fontId="9" fillId="10" borderId="8" xfId="0" applyNumberFormat="1" applyFont="1" applyFill="1" applyBorder="1" applyAlignment="1" applyProtection="1">
      <alignment horizontal="center" vertical="center"/>
    </xf>
    <xf numFmtId="2" fontId="9" fillId="10" borderId="8" xfId="0" applyNumberFormat="1" applyFont="1" applyFill="1" applyBorder="1" applyAlignment="1" applyProtection="1">
      <alignment horizontal="center" vertical="center"/>
    </xf>
    <xf numFmtId="165" fontId="9" fillId="10" borderId="29" xfId="0" applyNumberFormat="1" applyFont="1" applyFill="1" applyBorder="1" applyAlignment="1" applyProtection="1">
      <alignment horizontal="center" vertical="center"/>
    </xf>
    <xf numFmtId="165" fontId="9" fillId="10" borderId="26" xfId="0" applyNumberFormat="1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right" vertical="center" wrapText="1"/>
    </xf>
    <xf numFmtId="0" fontId="12" fillId="0" borderId="8" xfId="0" applyFont="1" applyFill="1" applyBorder="1" applyAlignment="1" applyProtection="1">
      <alignment horizontal="right" vertical="center" wrapText="1"/>
    </xf>
    <xf numFmtId="2" fontId="16" fillId="0" borderId="8" xfId="0" applyNumberFormat="1" applyFont="1" applyFill="1" applyBorder="1" applyAlignment="1" applyProtection="1">
      <alignment horizontal="center" vertical="center"/>
    </xf>
    <xf numFmtId="165" fontId="16" fillId="0" borderId="29" xfId="0" applyNumberFormat="1" applyFont="1" applyFill="1" applyBorder="1" applyAlignment="1" applyProtection="1">
      <alignment horizontal="center" vertical="center"/>
    </xf>
    <xf numFmtId="165" fontId="16" fillId="0" borderId="26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84" fillId="0" borderId="16" xfId="0" applyFont="1" applyFill="1" applyBorder="1" applyAlignment="1" applyProtection="1">
      <alignment horizontal="center" vertical="center" wrapText="1"/>
    </xf>
    <xf numFmtId="166" fontId="75" fillId="0" borderId="68" xfId="124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right" vertical="center"/>
    </xf>
    <xf numFmtId="0" fontId="85" fillId="0" borderId="8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85" fillId="0" borderId="8" xfId="0" applyFont="1" applyFill="1" applyBorder="1" applyAlignment="1">
      <alignment horizontal="center" vertical="center"/>
    </xf>
    <xf numFmtId="0" fontId="25" fillId="0" borderId="73" xfId="0" applyFont="1" applyFill="1" applyBorder="1" applyAlignment="1" applyProtection="1">
      <alignment horizontal="right" vertical="center" wrapText="1"/>
    </xf>
    <xf numFmtId="0" fontId="25" fillId="0" borderId="74" xfId="0" applyFont="1" applyFill="1" applyBorder="1" applyAlignment="1" applyProtection="1">
      <alignment horizontal="right" vertical="center" wrapText="1"/>
    </xf>
    <xf numFmtId="0" fontId="25" fillId="0" borderId="75" xfId="0" applyFont="1" applyFill="1" applyBorder="1" applyAlignment="1" applyProtection="1">
      <alignment horizontal="right" vertical="center" wrapText="1"/>
    </xf>
    <xf numFmtId="165" fontId="0" fillId="0" borderId="0" xfId="0" applyNumberFormat="1" applyFont="1"/>
    <xf numFmtId="0" fontId="18" fillId="0" borderId="29" xfId="0" applyFont="1" applyFill="1" applyBorder="1" applyAlignment="1" applyProtection="1">
      <alignment horizontal="right" vertical="center" wrapText="1"/>
    </xf>
    <xf numFmtId="0" fontId="18" fillId="0" borderId="45" xfId="0" applyFont="1" applyFill="1" applyBorder="1" applyAlignment="1" applyProtection="1">
      <alignment horizontal="right" vertical="center" wrapText="1"/>
    </xf>
    <xf numFmtId="0" fontId="18" fillId="0" borderId="46" xfId="0" applyFont="1" applyFill="1" applyBorder="1" applyAlignment="1" applyProtection="1">
      <alignment horizontal="right" vertical="center" wrapText="1"/>
    </xf>
    <xf numFmtId="165" fontId="16" fillId="0" borderId="19" xfId="0" applyNumberFormat="1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65" fontId="0" fillId="0" borderId="8" xfId="0" applyNumberFormat="1" applyBorder="1"/>
    <xf numFmtId="165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6" fontId="88" fillId="0" borderId="8" xfId="0" applyNumberFormat="1" applyFont="1" applyBorder="1" applyAlignment="1">
      <alignment vertical="center" wrapText="1"/>
    </xf>
    <xf numFmtId="166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165" fontId="9" fillId="4" borderId="40" xfId="0" applyNumberFormat="1" applyFont="1" applyFill="1" applyBorder="1" applyAlignment="1" applyProtection="1">
      <alignment horizontal="center" vertical="center"/>
    </xf>
    <xf numFmtId="165" fontId="16" fillId="0" borderId="40" xfId="0" applyNumberFormat="1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 applyProtection="1">
      <alignment horizontal="center" vertical="center"/>
    </xf>
    <xf numFmtId="165" fontId="9" fillId="11" borderId="40" xfId="0" applyNumberFormat="1" applyFont="1" applyFill="1" applyBorder="1" applyAlignment="1" applyProtection="1">
      <alignment horizontal="center" vertical="center"/>
    </xf>
    <xf numFmtId="165" fontId="16" fillId="10" borderId="40" xfId="0" applyNumberFormat="1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2" fontId="16" fillId="10" borderId="40" xfId="0" applyNumberFormat="1" applyFont="1" applyFill="1" applyBorder="1" applyAlignment="1" applyProtection="1">
      <alignment horizontal="center" vertical="center"/>
    </xf>
    <xf numFmtId="9" fontId="9" fillId="0" borderId="16" xfId="0" applyNumberFormat="1" applyFont="1" applyFill="1" applyBorder="1" applyAlignment="1" applyProtection="1">
      <alignment horizontal="center" vertical="center"/>
    </xf>
    <xf numFmtId="166" fontId="9" fillId="2" borderId="16" xfId="0" applyNumberFormat="1" applyFont="1" applyFill="1" applyBorder="1" applyAlignment="1" applyProtection="1">
      <alignment horizontal="center" vertical="center"/>
    </xf>
    <xf numFmtId="166" fontId="89" fillId="2" borderId="43" xfId="124" applyNumberFormat="1" applyFont="1" applyFill="1" applyBorder="1" applyAlignment="1" applyProtection="1">
      <alignment horizontal="center" vertical="center"/>
    </xf>
    <xf numFmtId="0" fontId="90" fillId="0" borderId="0" xfId="117" applyFont="1" applyFill="1" applyAlignment="1">
      <alignment horizontal="center" vertical="center" wrapText="1"/>
    </xf>
    <xf numFmtId="0" fontId="65" fillId="2" borderId="0" xfId="0" applyFont="1" applyFill="1" applyBorder="1" applyAlignment="1" applyProtection="1">
      <alignment horizontal="left" vertical="top"/>
    </xf>
    <xf numFmtId="0" fontId="90" fillId="0" borderId="0" xfId="117" applyFont="1" applyFill="1" applyAlignment="1">
      <alignment horizontal="center" vertical="center" wrapText="1"/>
    </xf>
    <xf numFmtId="0" fontId="92" fillId="0" borderId="76" xfId="117" applyFont="1" applyFill="1" applyBorder="1" applyAlignment="1">
      <alignment horizontal="center" vertical="center" wrapText="1"/>
    </xf>
    <xf numFmtId="0" fontId="93" fillId="51" borderId="76" xfId="0" applyFont="1" applyFill="1" applyBorder="1" applyAlignment="1" applyProtection="1">
      <alignment horizontal="center" vertical="center" wrapText="1"/>
    </xf>
    <xf numFmtId="0" fontId="92" fillId="0" borderId="76" xfId="117" applyFont="1" applyFill="1" applyBorder="1" applyAlignment="1">
      <alignment horizontal="center" vertical="center"/>
    </xf>
    <xf numFmtId="0" fontId="94" fillId="0" borderId="76" xfId="117" applyFont="1" applyFill="1" applyBorder="1" applyAlignment="1">
      <alignment horizontal="center" vertical="center" wrapText="1"/>
    </xf>
    <xf numFmtId="0" fontId="96" fillId="51" borderId="76" xfId="117" applyFont="1" applyFill="1" applyBorder="1" applyAlignment="1">
      <alignment horizontal="center" vertical="center" wrapText="1"/>
    </xf>
    <xf numFmtId="0" fontId="97" fillId="0" borderId="76" xfId="117" applyFont="1" applyFill="1" applyBorder="1" applyAlignment="1">
      <alignment horizontal="center" vertical="center" wrapText="1"/>
    </xf>
    <xf numFmtId="0" fontId="98" fillId="51" borderId="76" xfId="117" applyFont="1" applyFill="1" applyBorder="1" applyAlignment="1">
      <alignment horizontal="center" vertical="center" wrapText="1"/>
    </xf>
    <xf numFmtId="0" fontId="96" fillId="51" borderId="76" xfId="117" applyFont="1" applyFill="1" applyBorder="1" applyAlignment="1">
      <alignment horizontal="center" vertical="center"/>
    </xf>
    <xf numFmtId="0" fontId="96" fillId="0" borderId="76" xfId="117" applyFont="1" applyFill="1" applyBorder="1" applyAlignment="1">
      <alignment horizontal="center" vertical="center" wrapText="1"/>
    </xf>
    <xf numFmtId="0" fontId="96" fillId="51" borderId="76" xfId="117" applyFont="1" applyFill="1" applyBorder="1" applyAlignment="1">
      <alignment horizontal="center" vertical="center"/>
    </xf>
    <xf numFmtId="0" fontId="97" fillId="0" borderId="76" xfId="117" applyFont="1" applyFill="1" applyBorder="1" applyAlignment="1">
      <alignment horizontal="center" vertical="center" wrapText="1"/>
    </xf>
    <xf numFmtId="0" fontId="99" fillId="0" borderId="77" xfId="117" applyFont="1" applyFill="1" applyBorder="1" applyAlignment="1">
      <alignment vertical="center"/>
    </xf>
    <xf numFmtId="1" fontId="100" fillId="51" borderId="77" xfId="117" applyNumberFormat="1" applyFont="1" applyFill="1" applyBorder="1" applyAlignment="1">
      <alignment horizontal="center" vertical="center"/>
    </xf>
    <xf numFmtId="165" fontId="96" fillId="52" borderId="77" xfId="117" applyNumberFormat="1" applyFont="1" applyFill="1" applyBorder="1" applyAlignment="1">
      <alignment horizontal="center" vertical="center"/>
    </xf>
    <xf numFmtId="0" fontId="100" fillId="51" borderId="77" xfId="117" applyFont="1" applyFill="1" applyBorder="1" applyAlignment="1">
      <alignment horizontal="center" vertical="center"/>
    </xf>
    <xf numFmtId="0" fontId="99" fillId="0" borderId="76" xfId="117" applyFont="1" applyFill="1" applyBorder="1" applyAlignment="1">
      <alignment vertical="center"/>
    </xf>
    <xf numFmtId="0" fontId="101" fillId="52" borderId="76" xfId="117" applyFont="1" applyFill="1" applyBorder="1" applyAlignment="1">
      <alignment vertical="center"/>
    </xf>
    <xf numFmtId="0" fontId="102" fillId="53" borderId="76" xfId="0" applyFont="1" applyFill="1" applyBorder="1" applyAlignment="1" applyProtection="1">
      <alignment horizontal="center" vertical="center"/>
    </xf>
    <xf numFmtId="0" fontId="99" fillId="0" borderId="78" xfId="117" applyFont="1" applyFill="1" applyBorder="1" applyAlignment="1">
      <alignment vertical="center"/>
    </xf>
    <xf numFmtId="0" fontId="101" fillId="54" borderId="76" xfId="117" applyFont="1" applyFill="1" applyBorder="1" applyAlignment="1">
      <alignment horizontal="center" vertical="center" wrapText="1"/>
    </xf>
    <xf numFmtId="0" fontId="100" fillId="54" borderId="77" xfId="117" applyFont="1" applyFill="1" applyBorder="1" applyAlignment="1">
      <alignment horizontal="center" vertical="center"/>
    </xf>
    <xf numFmtId="0" fontId="100" fillId="55" borderId="19" xfId="117" applyFont="1" applyFill="1" applyBorder="1" applyAlignment="1">
      <alignment horizontal="center" vertical="center"/>
    </xf>
    <xf numFmtId="0" fontId="100" fillId="54" borderId="79" xfId="117" applyFont="1" applyFill="1" applyBorder="1" applyAlignment="1">
      <alignment horizontal="center" vertical="center"/>
    </xf>
    <xf numFmtId="165" fontId="96" fillId="52" borderId="79" xfId="117" applyNumberFormat="1" applyFont="1" applyFill="1" applyBorder="1" applyAlignment="1">
      <alignment horizontal="center" vertical="center"/>
    </xf>
    <xf numFmtId="0" fontId="104" fillId="51" borderId="78" xfId="142" applyFont="1" applyFill="1" applyBorder="1" applyAlignment="1">
      <alignment horizontal="left" vertical="center" wrapText="1"/>
    </xf>
    <xf numFmtId="9" fontId="56" fillId="0" borderId="78" xfId="51" applyFont="1" applyFill="1" applyBorder="1" applyAlignment="1">
      <alignment horizontal="center" vertical="center"/>
    </xf>
    <xf numFmtId="166" fontId="56" fillId="0" borderId="78" xfId="2" applyNumberFormat="1" applyFont="1" applyFill="1" applyBorder="1" applyAlignment="1">
      <alignment horizontal="center" vertical="center"/>
    </xf>
    <xf numFmtId="166" fontId="56" fillId="0" borderId="80" xfId="2" applyNumberFormat="1" applyFont="1" applyFill="1" applyBorder="1" applyAlignment="1">
      <alignment horizontal="center" vertical="center"/>
    </xf>
    <xf numFmtId="166" fontId="56" fillId="0" borderId="19" xfId="2" applyNumberFormat="1" applyFont="1" applyFill="1" applyBorder="1" applyAlignment="1">
      <alignment horizontal="center" vertical="center"/>
    </xf>
    <xf numFmtId="166" fontId="56" fillId="0" borderId="31" xfId="2" applyNumberFormat="1" applyFont="1" applyFill="1" applyBorder="1" applyAlignment="1">
      <alignment horizontal="center" vertical="center"/>
    </xf>
    <xf numFmtId="166" fontId="56" fillId="0" borderId="41" xfId="2" applyNumberFormat="1" applyFont="1" applyFill="1" applyBorder="1" applyAlignment="1">
      <alignment horizontal="center" vertical="center"/>
    </xf>
    <xf numFmtId="0" fontId="56" fillId="0" borderId="8" xfId="117" applyFont="1" applyFill="1" applyBorder="1" applyAlignment="1">
      <alignment horizontal="center" vertical="center"/>
    </xf>
    <xf numFmtId="165" fontId="96" fillId="0" borderId="8" xfId="117" applyNumberFormat="1" applyFont="1" applyFill="1" applyBorder="1" applyAlignment="1">
      <alignment horizontal="center" vertical="center"/>
    </xf>
    <xf numFmtId="0" fontId="96" fillId="0" borderId="29" xfId="117" applyFont="1" applyFill="1" applyBorder="1" applyAlignment="1">
      <alignment horizontal="center" vertical="center" wrapText="1"/>
    </xf>
    <xf numFmtId="0" fontId="107" fillId="0" borderId="46" xfId="0" applyFont="1" applyBorder="1" applyAlignment="1">
      <alignment horizontal="center" vertical="center" wrapText="1"/>
    </xf>
    <xf numFmtId="0" fontId="96" fillId="0" borderId="8" xfId="117" applyFont="1" applyFill="1" applyBorder="1" applyAlignment="1">
      <alignment horizontal="center" vertical="center"/>
    </xf>
    <xf numFmtId="166" fontId="96" fillId="0" borderId="8" xfId="117" applyNumberFormat="1" applyFont="1" applyFill="1" applyBorder="1" applyAlignment="1">
      <alignment horizontal="center" vertical="center"/>
    </xf>
    <xf numFmtId="0" fontId="56" fillId="0" borderId="29" xfId="117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56" fillId="0" borderId="29" xfId="117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56" fillId="0" borderId="8" xfId="117" applyFont="1" applyFill="1" applyBorder="1" applyAlignment="1">
      <alignment horizontal="center"/>
    </xf>
    <xf numFmtId="0" fontId="56" fillId="0" borderId="0" xfId="117" applyFont="1" applyFill="1" applyAlignment="1"/>
    <xf numFmtId="0" fontId="111" fillId="0" borderId="81" xfId="117" applyFont="1" applyFill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111" fillId="0" borderId="0" xfId="117" applyFont="1" applyFill="1" applyAlignment="1">
      <alignment horizontal="center" vertical="center" wrapText="1"/>
    </xf>
    <xf numFmtId="0" fontId="92" fillId="0" borderId="82" xfId="117" applyFont="1" applyFill="1" applyBorder="1" applyAlignment="1">
      <alignment horizontal="center" vertical="center" wrapText="1"/>
    </xf>
    <xf numFmtId="0" fontId="112" fillId="0" borderId="83" xfId="117" applyFont="1" applyFill="1" applyBorder="1" applyAlignment="1">
      <alignment horizontal="center" vertical="center" wrapText="1"/>
    </xf>
    <xf numFmtId="0" fontId="100" fillId="0" borderId="84" xfId="117" applyFont="1" applyFill="1" applyBorder="1" applyAlignment="1">
      <alignment horizontal="center" vertical="center" wrapText="1"/>
    </xf>
    <xf numFmtId="0" fontId="100" fillId="0" borderId="76" xfId="117" applyFont="1" applyFill="1" applyBorder="1" applyAlignment="1">
      <alignment horizontal="center" vertical="center" wrapText="1"/>
    </xf>
    <xf numFmtId="0" fontId="100" fillId="0" borderId="76" xfId="117" applyFont="1" applyFill="1" applyBorder="1" applyAlignment="1">
      <alignment horizontal="center" vertical="center"/>
    </xf>
    <xf numFmtId="0" fontId="100" fillId="0" borderId="85" xfId="117" applyFont="1" applyFill="1" applyBorder="1" applyAlignment="1">
      <alignment horizontal="center" vertical="center" wrapText="1"/>
    </xf>
    <xf numFmtId="0" fontId="100" fillId="0" borderId="8" xfId="117" applyFont="1" applyFill="1" applyBorder="1" applyAlignment="1">
      <alignment horizontal="center" vertical="center" wrapText="1"/>
    </xf>
    <xf numFmtId="0" fontId="56" fillId="51" borderId="84" xfId="117" applyFont="1" applyFill="1" applyBorder="1" applyAlignment="1">
      <alignment horizontal="center" vertical="center" wrapText="1"/>
    </xf>
    <xf numFmtId="0" fontId="113" fillId="0" borderId="76" xfId="117" applyFont="1" applyFill="1" applyBorder="1" applyAlignment="1">
      <alignment horizontal="center" vertical="center" wrapText="1"/>
    </xf>
    <xf numFmtId="0" fontId="56" fillId="51" borderId="76" xfId="117" applyFont="1" applyFill="1" applyBorder="1" applyAlignment="1">
      <alignment horizontal="center" vertical="center" wrapText="1"/>
    </xf>
    <xf numFmtId="0" fontId="105" fillId="51" borderId="76" xfId="117" applyFont="1" applyFill="1" applyBorder="1" applyAlignment="1">
      <alignment horizontal="center" vertical="center" wrapText="1"/>
    </xf>
    <xf numFmtId="0" fontId="56" fillId="51" borderId="76" xfId="117" applyFont="1" applyFill="1" applyBorder="1" applyAlignment="1">
      <alignment horizontal="center" vertical="center"/>
    </xf>
    <xf numFmtId="0" fontId="56" fillId="0" borderId="76" xfId="117" applyFont="1" applyFill="1" applyBorder="1" applyAlignment="1">
      <alignment horizontal="center" vertical="center" wrapText="1"/>
    </xf>
    <xf numFmtId="0" fontId="56" fillId="0" borderId="85" xfId="117" applyFont="1" applyFill="1" applyBorder="1" applyAlignment="1">
      <alignment horizontal="center" vertical="center" wrapText="1"/>
    </xf>
    <xf numFmtId="0" fontId="56" fillId="51" borderId="8" xfId="117" applyFont="1" applyFill="1" applyBorder="1" applyAlignment="1">
      <alignment horizontal="center" vertical="center"/>
    </xf>
    <xf numFmtId="0" fontId="113" fillId="0" borderId="8" xfId="117" applyFont="1" applyFill="1" applyBorder="1" applyAlignment="1">
      <alignment horizontal="center" vertical="center" wrapText="1"/>
    </xf>
    <xf numFmtId="0" fontId="56" fillId="51" borderId="76" xfId="117" applyFont="1" applyFill="1" applyBorder="1" applyAlignment="1">
      <alignment horizontal="center" vertical="center"/>
    </xf>
    <xf numFmtId="0" fontId="113" fillId="0" borderId="85" xfId="117" applyFont="1" applyFill="1" applyBorder="1" applyAlignment="1">
      <alignment horizontal="center" vertical="center" wrapText="1"/>
    </xf>
    <xf numFmtId="1" fontId="66" fillId="0" borderId="21" xfId="4" applyNumberFormat="1" applyFont="1" applyFill="1" applyBorder="1" applyAlignment="1">
      <alignment horizontal="center" vertical="center"/>
    </xf>
    <xf numFmtId="165" fontId="96" fillId="55" borderId="77" xfId="117" applyNumberFormat="1" applyFont="1" applyFill="1" applyBorder="1" applyAlignment="1">
      <alignment horizontal="center" vertical="center"/>
    </xf>
    <xf numFmtId="165" fontId="56" fillId="55" borderId="77" xfId="117" applyNumberFormat="1" applyFont="1" applyFill="1" applyBorder="1" applyAlignment="1">
      <alignment horizontal="center" vertical="center"/>
    </xf>
    <xf numFmtId="0" fontId="75" fillId="10" borderId="14" xfId="4" applyFont="1" applyFill="1" applyBorder="1" applyAlignment="1">
      <alignment horizontal="center" vertical="center"/>
    </xf>
    <xf numFmtId="0" fontId="96" fillId="52" borderId="76" xfId="117" applyFont="1" applyFill="1" applyBorder="1" applyAlignment="1">
      <alignment horizontal="center" vertical="center"/>
    </xf>
    <xf numFmtId="0" fontId="101" fillId="52" borderId="8" xfId="117" applyFont="1" applyFill="1" applyBorder="1" applyAlignment="1">
      <alignment vertical="center" wrapText="1"/>
    </xf>
    <xf numFmtId="0" fontId="66" fillId="52" borderId="34" xfId="4" applyFont="1" applyFill="1" applyBorder="1" applyAlignment="1">
      <alignment horizontal="center" vertical="center"/>
    </xf>
    <xf numFmtId="0" fontId="94" fillId="52" borderId="8" xfId="117" applyFont="1" applyFill="1" applyBorder="1" applyAlignment="1">
      <alignment horizontal="center" vertical="center"/>
    </xf>
    <xf numFmtId="0" fontId="104" fillId="0" borderId="8" xfId="0" applyFont="1" applyFill="1" applyBorder="1" applyAlignment="1" applyProtection="1">
      <alignment horizontal="center" vertical="center" wrapText="1"/>
    </xf>
    <xf numFmtId="9" fontId="93" fillId="0" borderId="8" xfId="0" applyNumberFormat="1" applyFont="1" applyFill="1" applyBorder="1" applyAlignment="1" applyProtection="1">
      <alignment horizontal="center" vertical="center"/>
    </xf>
    <xf numFmtId="0" fontId="56" fillId="0" borderId="8" xfId="117" applyFont="1" applyFill="1" applyBorder="1" applyAlignment="1"/>
    <xf numFmtId="166" fontId="56" fillId="0" borderId="8" xfId="2" applyNumberFormat="1" applyFont="1" applyFill="1" applyBorder="1" applyAlignment="1">
      <alignment horizontal="center" vertical="center"/>
    </xf>
    <xf numFmtId="165" fontId="56" fillId="0" borderId="8" xfId="0" applyNumberFormat="1" applyFont="1" applyFill="1" applyBorder="1"/>
    <xf numFmtId="165" fontId="56" fillId="0" borderId="8" xfId="117" applyNumberFormat="1" applyFont="1" applyFill="1" applyBorder="1" applyAlignment="1">
      <alignment horizontal="center" vertical="center"/>
    </xf>
    <xf numFmtId="0" fontId="56" fillId="0" borderId="8" xfId="117" applyFont="1" applyFill="1" applyBorder="1" applyAlignment="1">
      <alignment horizontal="center" vertical="center" wrapText="1"/>
    </xf>
    <xf numFmtId="0" fontId="100" fillId="0" borderId="8" xfId="117" applyFont="1" applyFill="1" applyBorder="1" applyAlignment="1">
      <alignment horizontal="center" vertical="center"/>
    </xf>
    <xf numFmtId="0" fontId="101" fillId="0" borderId="8" xfId="117" applyFont="1" applyFill="1" applyBorder="1" applyAlignment="1">
      <alignment horizontal="center" vertical="center" wrapText="1"/>
    </xf>
    <xf numFmtId="1" fontId="96" fillId="0" borderId="8" xfId="117" applyNumberFormat="1" applyFont="1" applyFill="1" applyBorder="1" applyAlignment="1">
      <alignment horizontal="center" vertical="center"/>
    </xf>
    <xf numFmtId="166" fontId="96" fillId="0" borderId="8" xfId="2" applyNumberFormat="1" applyFont="1" applyFill="1" applyBorder="1" applyAlignment="1">
      <alignment horizontal="center" vertical="center"/>
    </xf>
    <xf numFmtId="0" fontId="56" fillId="0" borderId="85" xfId="117" applyFont="1" applyFill="1" applyBorder="1" applyAlignment="1">
      <alignment horizontal="right" vertical="center" wrapText="1"/>
    </xf>
    <xf numFmtId="0" fontId="56" fillId="0" borderId="86" xfId="0" applyFont="1" applyBorder="1" applyAlignment="1">
      <alignment horizontal="right" vertical="center" wrapText="1"/>
    </xf>
    <xf numFmtId="0" fontId="56" fillId="0" borderId="87" xfId="117" applyFont="1" applyFill="1" applyBorder="1" applyAlignment="1">
      <alignment horizontal="center" vertical="center"/>
    </xf>
    <xf numFmtId="165" fontId="56" fillId="0" borderId="76" xfId="117" applyNumberFormat="1" applyFont="1" applyFill="1" applyBorder="1" applyAlignment="1">
      <alignment horizontal="center" vertical="center"/>
    </xf>
    <xf numFmtId="0" fontId="56" fillId="0" borderId="78" xfId="117" applyFont="1" applyFill="1" applyBorder="1" applyAlignment="1">
      <alignment horizontal="center" vertical="center"/>
    </xf>
    <xf numFmtId="165" fontId="56" fillId="0" borderId="78" xfId="117" applyNumberFormat="1" applyFont="1" applyFill="1" applyBorder="1" applyAlignment="1">
      <alignment horizontal="center" vertical="center"/>
    </xf>
    <xf numFmtId="1" fontId="56" fillId="0" borderId="87" xfId="117" applyNumberFormat="1" applyFont="1" applyFill="1" applyBorder="1" applyAlignment="1">
      <alignment horizontal="center" vertical="center"/>
    </xf>
    <xf numFmtId="0" fontId="56" fillId="0" borderId="88" xfId="117" applyFont="1" applyFill="1" applyBorder="1" applyAlignment="1">
      <alignment horizontal="center" vertical="center"/>
    </xf>
    <xf numFmtId="165" fontId="56" fillId="0" borderId="80" xfId="117" applyNumberFormat="1" applyFont="1" applyFill="1" applyBorder="1" applyAlignment="1">
      <alignment horizontal="center" vertical="center"/>
    </xf>
    <xf numFmtId="1" fontId="56" fillId="0" borderId="8" xfId="117" applyNumberFormat="1" applyFont="1" applyFill="1" applyBorder="1" applyAlignment="1">
      <alignment horizontal="center" vertical="center"/>
    </xf>
    <xf numFmtId="0" fontId="56" fillId="0" borderId="86" xfId="117" applyFont="1" applyFill="1" applyBorder="1" applyAlignment="1">
      <alignment horizontal="right" vertical="center" wrapText="1"/>
    </xf>
    <xf numFmtId="0" fontId="56" fillId="0" borderId="87" xfId="117" applyFont="1" applyFill="1" applyBorder="1" applyAlignment="1">
      <alignment horizontal="right" vertical="center" wrapText="1"/>
    </xf>
    <xf numFmtId="0" fontId="56" fillId="0" borderId="79" xfId="117" applyFont="1" applyFill="1" applyBorder="1" applyAlignment="1">
      <alignment horizontal="center" vertical="center"/>
    </xf>
    <xf numFmtId="165" fontId="56" fillId="0" borderId="79" xfId="117" applyNumberFormat="1" applyFont="1" applyFill="1" applyBorder="1" applyAlignment="1">
      <alignment horizontal="center" vertical="center"/>
    </xf>
    <xf numFmtId="165" fontId="56" fillId="0" borderId="85" xfId="117" applyNumberFormat="1" applyFont="1" applyFill="1" applyBorder="1" applyAlignment="1">
      <alignment horizontal="center" vertical="center"/>
    </xf>
    <xf numFmtId="1" fontId="56" fillId="0" borderId="89" xfId="117" applyNumberFormat="1" applyFont="1" applyFill="1" applyBorder="1" applyAlignment="1">
      <alignment horizontal="center" vertical="center"/>
    </xf>
    <xf numFmtId="165" fontId="56" fillId="0" borderId="77" xfId="117" applyNumberFormat="1" applyFont="1" applyFill="1" applyBorder="1" applyAlignment="1">
      <alignment horizontal="center" vertical="center"/>
    </xf>
    <xf numFmtId="0" fontId="56" fillId="0" borderId="86" xfId="117" applyFont="1" applyFill="1" applyBorder="1" applyAlignment="1">
      <alignment horizontal="center" vertical="center" wrapText="1"/>
    </xf>
    <xf numFmtId="165" fontId="56" fillId="0" borderId="87" xfId="117" applyNumberFormat="1" applyFont="1" applyFill="1" applyBorder="1" applyAlignment="1">
      <alignment horizontal="center" vertical="center"/>
    </xf>
    <xf numFmtId="0" fontId="56" fillId="0" borderId="87" xfId="117" applyFont="1" applyFill="1" applyBorder="1" applyAlignment="1">
      <alignment horizontal="center" vertical="center" wrapText="1"/>
    </xf>
    <xf numFmtId="0" fontId="56" fillId="0" borderId="26" xfId="117" applyFont="1" applyFill="1" applyBorder="1" applyAlignment="1">
      <alignment horizontal="center" vertical="center"/>
    </xf>
    <xf numFmtId="165" fontId="96" fillId="0" borderId="26" xfId="117" applyNumberFormat="1" applyFont="1" applyFill="1" applyBorder="1" applyAlignment="1">
      <alignment horizontal="center" vertical="center"/>
    </xf>
    <xf numFmtId="165" fontId="96" fillId="0" borderId="43" xfId="117" applyNumberFormat="1" applyFont="1" applyFill="1" applyBorder="1" applyAlignment="1">
      <alignment horizontal="center" vertical="center"/>
    </xf>
    <xf numFmtId="0" fontId="105" fillId="0" borderId="70" xfId="117" applyFont="1" applyFill="1" applyBorder="1" applyAlignment="1">
      <alignment horizontal="center" vertical="center" wrapText="1"/>
    </xf>
    <xf numFmtId="166" fontId="56" fillId="0" borderId="43" xfId="2" applyNumberFormat="1" applyFont="1" applyFill="1" applyBorder="1" applyAlignment="1">
      <alignment horizontal="center" vertical="center"/>
    </xf>
    <xf numFmtId="166" fontId="105" fillId="0" borderId="70" xfId="2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 applyProtection="1">
      <alignment horizontal="right" vertical="center" wrapText="1"/>
    </xf>
    <xf numFmtId="167" fontId="12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99" fillId="0" borderId="29" xfId="117" applyFont="1" applyFill="1" applyBorder="1" applyAlignment="1">
      <alignment horizontal="right" vertical="center" wrapText="1"/>
    </xf>
    <xf numFmtId="0" fontId="0" fillId="0" borderId="46" xfId="0" applyFont="1" applyBorder="1" applyAlignment="1">
      <alignment horizontal="right" vertical="center" wrapText="1"/>
    </xf>
    <xf numFmtId="0" fontId="55" fillId="0" borderId="46" xfId="0" applyFont="1" applyBorder="1" applyAlignment="1">
      <alignment horizontal="right" vertical="center"/>
    </xf>
    <xf numFmtId="10" fontId="16" fillId="2" borderId="8" xfId="0" applyNumberFormat="1" applyFont="1" applyFill="1" applyBorder="1" applyAlignment="1" applyProtection="1">
      <alignment horizontal="center" vertical="center"/>
    </xf>
  </cellXfs>
  <cellStyles count="143">
    <cellStyle name="20% — акцент1" xfId="7"/>
    <cellStyle name="20% - Акцент1 2" xfId="8"/>
    <cellStyle name="20% — акцент2" xfId="9"/>
    <cellStyle name="20% - Акцент2 2" xfId="10"/>
    <cellStyle name="20% — акцент3" xfId="11"/>
    <cellStyle name="20% - Акцент3 2" xfId="12"/>
    <cellStyle name="20% — акцент4" xfId="13"/>
    <cellStyle name="20% - Акцент4 2" xfId="14"/>
    <cellStyle name="20% — акцент5" xfId="15"/>
    <cellStyle name="20% - Акцент5 2" xfId="16"/>
    <cellStyle name="20% — акцент6" xfId="17"/>
    <cellStyle name="20% - Акцент6 2" xfId="18"/>
    <cellStyle name="40% — акцент1" xfId="19"/>
    <cellStyle name="40% - Акцент1 2" xfId="20"/>
    <cellStyle name="40% — акцент2" xfId="21"/>
    <cellStyle name="40% - Акцент2 2" xfId="22"/>
    <cellStyle name="40% — акцент3" xfId="23"/>
    <cellStyle name="40% - Акцент3 2" xfId="24"/>
    <cellStyle name="40% — акцент4" xfId="25"/>
    <cellStyle name="40% - Акцент4 2" xfId="26"/>
    <cellStyle name="40% — акцент5" xfId="27"/>
    <cellStyle name="40% - Акцент5 2" xfId="28"/>
    <cellStyle name="40% — акцент6" xfId="29"/>
    <cellStyle name="40% - Акцент6 2" xfId="30"/>
    <cellStyle name="40% - Акцент6 3" xfId="31"/>
    <cellStyle name="60% — акцент1" xfId="32"/>
    <cellStyle name="60% - Акцент1 2" xfId="33"/>
    <cellStyle name="60% — акцент2" xfId="34"/>
    <cellStyle name="60% - Акцент2 2" xfId="35"/>
    <cellStyle name="60% — акцент3" xfId="36"/>
    <cellStyle name="60% - Акцент3 2" xfId="37"/>
    <cellStyle name="60% — акцент4" xfId="38"/>
    <cellStyle name="60% - Акцент4 2" xfId="39"/>
    <cellStyle name="60% — акцент5" xfId="40"/>
    <cellStyle name="60% - Акцент5 2" xfId="41"/>
    <cellStyle name="60% — акцент6" xfId="42"/>
    <cellStyle name="60% - Акцент6 2" xfId="43"/>
    <cellStyle name="Comma" xfId="44"/>
    <cellStyle name="Comma [0]_Forma" xfId="45"/>
    <cellStyle name="Comma_Forma" xfId="46"/>
    <cellStyle name="Currency" xfId="47"/>
    <cellStyle name="Currency [0]_Forma" xfId="48"/>
    <cellStyle name="Currency_Forma" xfId="49"/>
    <cellStyle name="Date" xfId="50"/>
    <cellStyle name="Excel_BuiltIn_Percent" xfId="51"/>
    <cellStyle name="Fixed" xfId="52"/>
    <cellStyle name="Heading1" xfId="53"/>
    <cellStyle name="Heading2" xfId="54"/>
    <cellStyle name="Îáű÷íűé_ÂŰŐÎÄ" xfId="55"/>
    <cellStyle name="normal" xfId="56"/>
    <cellStyle name="Percent" xfId="57"/>
    <cellStyle name="Total" xfId="58"/>
    <cellStyle name="Акцент1 2" xfId="59"/>
    <cellStyle name="Акцент1 3" xfId="60"/>
    <cellStyle name="Акцент2 2" xfId="61"/>
    <cellStyle name="Акцент2 3" xfId="62"/>
    <cellStyle name="Акцент3 2" xfId="63"/>
    <cellStyle name="Акцент3 3" xfId="64"/>
    <cellStyle name="Акцент4 2" xfId="65"/>
    <cellStyle name="Акцент4 3" xfId="66"/>
    <cellStyle name="Акцент5 2" xfId="67"/>
    <cellStyle name="Акцент5 3" xfId="68"/>
    <cellStyle name="Акцент6 2" xfId="69"/>
    <cellStyle name="Акцент6 3" xfId="70"/>
    <cellStyle name="Ввод  2" xfId="71"/>
    <cellStyle name="Ввод  3" xfId="72"/>
    <cellStyle name="Вывод 2" xfId="73"/>
    <cellStyle name="Вывод 3" xfId="74"/>
    <cellStyle name="Вычисление 2" xfId="75"/>
    <cellStyle name="Вычисление 3" xfId="76"/>
    <cellStyle name="Заголовок 1 2" xfId="77"/>
    <cellStyle name="Заголовок 1 3" xfId="78"/>
    <cellStyle name="Заголовок 2 2" xfId="79"/>
    <cellStyle name="Заголовок 2 3" xfId="80"/>
    <cellStyle name="Заголовок 3 2" xfId="81"/>
    <cellStyle name="Заголовок 3 3" xfId="82"/>
    <cellStyle name="Заголовок 4 2" xfId="83"/>
    <cellStyle name="Заголовок 4 3" xfId="84"/>
    <cellStyle name="Итог 2" xfId="85"/>
    <cellStyle name="Итог 3" xfId="86"/>
    <cellStyle name="Контрольная ячейка 2" xfId="87"/>
    <cellStyle name="Контрольная ячейка 3" xfId="88"/>
    <cellStyle name="Название 2" xfId="89"/>
    <cellStyle name="Название 3" xfId="90"/>
    <cellStyle name="Нейтральный 2" xfId="91"/>
    <cellStyle name="Нейтральный 3" xfId="92"/>
    <cellStyle name="Обычный" xfId="0" builtinId="0"/>
    <cellStyle name="Обычный 13" xfId="93"/>
    <cellStyle name="Обычный 2" xfId="94"/>
    <cellStyle name="Обычный 2 2" xfId="95"/>
    <cellStyle name="Обычный 2 3" xfId="96"/>
    <cellStyle name="Обычный 2 4" xfId="97"/>
    <cellStyle name="Обычный 2 5" xfId="98"/>
    <cellStyle name="Обычный 3" xfId="99"/>
    <cellStyle name="Обычный 3 2" xfId="100"/>
    <cellStyle name="Обычный 3 2 2" xfId="101"/>
    <cellStyle name="Обычный 3 3" xfId="102"/>
    <cellStyle name="Обычный 3 3 2" xfId="103"/>
    <cellStyle name="Обычный 3 4" xfId="104"/>
    <cellStyle name="Обычный 3 5" xfId="105"/>
    <cellStyle name="Обычный 4" xfId="106"/>
    <cellStyle name="Обычный 4 2" xfId="107"/>
    <cellStyle name="Обычный 4 3" xfId="108"/>
    <cellStyle name="Обычный 4 4" xfId="4"/>
    <cellStyle name="Обычный 5" xfId="3"/>
    <cellStyle name="Обычный 5 2" xfId="109"/>
    <cellStyle name="Обычный 5 3" xfId="110"/>
    <cellStyle name="Обычный 5 4" xfId="111"/>
    <cellStyle name="Обычный 6" xfId="112"/>
    <cellStyle name="Обычный 6 2" xfId="113"/>
    <cellStyle name="Обычный 7" xfId="114"/>
    <cellStyle name="Обычный 8" xfId="115"/>
    <cellStyle name="Обычный 9" xfId="116"/>
    <cellStyle name="Обычный_Естест. движение 2012г." xfId="6"/>
    <cellStyle name="Обычный_Смертность от травм всего населения за 9 месяцев 2008 г. (version 1)" xfId="117"/>
    <cellStyle name="Обычный_Структура смертности по основным причинам за  2009 г." xfId="142"/>
    <cellStyle name="Обычный_янв" xfId="5"/>
    <cellStyle name="Плохой 2" xfId="118"/>
    <cellStyle name="Плохой 3" xfId="119"/>
    <cellStyle name="Пояснение 2" xfId="120"/>
    <cellStyle name="Пояснение 3" xfId="121"/>
    <cellStyle name="Примечание 2" xfId="122"/>
    <cellStyle name="Примечание 3" xfId="123"/>
    <cellStyle name="Процентный" xfId="2" builtinId="5"/>
    <cellStyle name="Процентный 2" xfId="124"/>
    <cellStyle name="Процентный 2 2" xfId="125"/>
    <cellStyle name="Процентный 2 3" xfId="126"/>
    <cellStyle name="Процентный 3" xfId="127"/>
    <cellStyle name="Процентный 3 2" xfId="128"/>
    <cellStyle name="Процентный 4" xfId="129"/>
    <cellStyle name="Процентный 5" xfId="130"/>
    <cellStyle name="Процентный 5 2" xfId="131"/>
    <cellStyle name="Процентный 6" xfId="132"/>
    <cellStyle name="Связанная ячейка 2" xfId="133"/>
    <cellStyle name="Связанная ячейка 3" xfId="134"/>
    <cellStyle name="ТЕКСТ" xfId="135"/>
    <cellStyle name="Текст предупреждения 2" xfId="136"/>
    <cellStyle name="Текст предупреждения 3" xfId="137"/>
    <cellStyle name="Финансовый" xfId="1" builtinId="3"/>
    <cellStyle name="Финансовый 2" xfId="138"/>
    <cellStyle name="Финансовый 3" xfId="139"/>
    <cellStyle name="Хороший 2" xfId="140"/>
    <cellStyle name="Хороший 3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29"/>
  <sheetViews>
    <sheetView showZeros="0" view="pageBreakPreview" topLeftCell="A7" zoomScale="95" zoomScaleNormal="95" zoomScaleSheetLayoutView="95" workbookViewId="0">
      <selection activeCell="Y12" sqref="Y12"/>
    </sheetView>
  </sheetViews>
  <sheetFormatPr defaultRowHeight="12.75"/>
  <cols>
    <col min="1" max="1" width="3.5703125" customWidth="1"/>
    <col min="2" max="2" width="14.85546875" customWidth="1"/>
    <col min="3" max="3" width="9.85546875" customWidth="1"/>
    <col min="4" max="5" width="6.7109375" customWidth="1"/>
    <col min="6" max="6" width="6.28515625" customWidth="1"/>
    <col min="7" max="7" width="5.42578125" customWidth="1"/>
    <col min="8" max="8" width="6.140625" customWidth="1"/>
    <col min="9" max="9" width="6.7109375" customWidth="1"/>
    <col min="10" max="10" width="5.28515625" customWidth="1"/>
    <col min="11" max="12" width="6" customWidth="1"/>
    <col min="13" max="14" width="5.5703125" customWidth="1"/>
    <col min="15" max="15" width="7.140625" customWidth="1"/>
    <col min="16" max="16" width="7.42578125" customWidth="1"/>
    <col min="17" max="17" width="8.28515625" customWidth="1"/>
    <col min="18" max="18" width="6.28515625" customWidth="1"/>
    <col min="19" max="19" width="8.140625" customWidth="1"/>
    <col min="20" max="20" width="6.5703125" customWidth="1"/>
    <col min="21" max="21" width="6.85546875" customWidth="1"/>
    <col min="22" max="22" width="8.28515625" customWidth="1"/>
    <col min="23" max="23" width="9.42578125" customWidth="1"/>
    <col min="24" max="25" width="8.28515625" customWidth="1"/>
    <col min="26" max="26" width="8.7109375" customWidth="1"/>
    <col min="27" max="27" width="8.42578125" customWidth="1"/>
    <col min="28" max="28" width="8.7109375" customWidth="1"/>
    <col min="29" max="29" width="6.42578125" customWidth="1"/>
    <col min="31" max="31" width="7.5703125" customWidth="1"/>
    <col min="32" max="34" width="9.140625" style="3"/>
  </cols>
  <sheetData>
    <row r="1" spans="1:34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</row>
    <row r="2" spans="1:34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34" ht="16.5" customHeight="1" thickBot="1">
      <c r="A3" s="5"/>
      <c r="B3" s="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</row>
    <row r="4" spans="1:34" ht="30" customHeight="1" thickBo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8</v>
      </c>
      <c r="Q4" s="13" t="s">
        <v>9</v>
      </c>
      <c r="R4" s="13"/>
      <c r="S4" s="13"/>
      <c r="T4" s="13"/>
      <c r="U4" s="13"/>
      <c r="V4" s="14" t="s">
        <v>10</v>
      </c>
      <c r="W4" s="15" t="s">
        <v>11</v>
      </c>
      <c r="X4" s="16" t="s">
        <v>12</v>
      </c>
      <c r="Y4" s="17" t="s">
        <v>13</v>
      </c>
      <c r="Z4" s="17" t="s">
        <v>14</v>
      </c>
      <c r="AA4" s="18" t="s">
        <v>15</v>
      </c>
      <c r="AB4" s="18"/>
      <c r="AC4" s="17" t="s">
        <v>16</v>
      </c>
      <c r="AD4" s="19" t="s">
        <v>17</v>
      </c>
      <c r="AE4" s="20" t="s">
        <v>18</v>
      </c>
    </row>
    <row r="5" spans="1:34" ht="34.5" customHeight="1" thickBot="1">
      <c r="A5" s="7"/>
      <c r="B5" s="8"/>
      <c r="C5" s="21"/>
      <c r="D5" s="10"/>
      <c r="E5" s="22" t="s">
        <v>19</v>
      </c>
      <c r="F5" s="23"/>
      <c r="G5" s="24"/>
      <c r="H5" s="25" t="s">
        <v>20</v>
      </c>
      <c r="I5" s="26" t="s">
        <v>21</v>
      </c>
      <c r="J5" s="27" t="s">
        <v>22</v>
      </c>
      <c r="K5" s="28"/>
      <c r="L5" s="22" t="s">
        <v>23</v>
      </c>
      <c r="M5" s="23"/>
      <c r="N5" s="24"/>
      <c r="O5" s="26" t="s">
        <v>24</v>
      </c>
      <c r="P5" s="29"/>
      <c r="Q5" s="30" t="s">
        <v>25</v>
      </c>
      <c r="R5" s="31" t="s">
        <v>26</v>
      </c>
      <c r="S5" s="32" t="s">
        <v>27</v>
      </c>
      <c r="T5" s="32" t="s">
        <v>28</v>
      </c>
      <c r="U5" s="32" t="s">
        <v>29</v>
      </c>
      <c r="V5" s="33"/>
      <c r="W5" s="29"/>
      <c r="X5" s="34"/>
      <c r="Y5" s="35"/>
      <c r="Z5" s="35"/>
      <c r="AA5" s="36" t="s">
        <v>30</v>
      </c>
      <c r="AB5" s="37" t="s">
        <v>31</v>
      </c>
      <c r="AC5" s="35"/>
      <c r="AD5" s="29"/>
      <c r="AE5" s="34"/>
    </row>
    <row r="6" spans="1:34" ht="48.75" customHeight="1">
      <c r="A6" s="7"/>
      <c r="B6" s="8"/>
      <c r="C6" s="38"/>
      <c r="D6" s="10"/>
      <c r="E6" s="39" t="s">
        <v>32</v>
      </c>
      <c r="F6" s="39" t="s">
        <v>33</v>
      </c>
      <c r="G6" s="39" t="s">
        <v>34</v>
      </c>
      <c r="H6" s="25"/>
      <c r="I6" s="26"/>
      <c r="J6" s="40" t="s">
        <v>35</v>
      </c>
      <c r="K6" s="40" t="s">
        <v>36</v>
      </c>
      <c r="L6" s="39" t="s">
        <v>32</v>
      </c>
      <c r="M6" s="39" t="s">
        <v>33</v>
      </c>
      <c r="N6" s="39" t="s">
        <v>34</v>
      </c>
      <c r="O6" s="26"/>
      <c r="P6" s="41"/>
      <c r="Q6" s="30"/>
      <c r="R6" s="42"/>
      <c r="S6" s="43"/>
      <c r="T6" s="43"/>
      <c r="U6" s="43"/>
      <c r="V6" s="44"/>
      <c r="W6" s="45"/>
      <c r="X6" s="46"/>
      <c r="Y6" s="35"/>
      <c r="Z6" s="35"/>
      <c r="AA6" s="47"/>
      <c r="AB6" s="37"/>
      <c r="AC6" s="35"/>
      <c r="AD6" s="41"/>
      <c r="AE6" s="48"/>
      <c r="AF6" s="49" t="s">
        <v>37</v>
      </c>
      <c r="AG6" s="49" t="s">
        <v>38</v>
      </c>
      <c r="AH6" s="50" t="s">
        <v>39</v>
      </c>
    </row>
    <row r="7" spans="1:34" s="67" customFormat="1" ht="20.100000000000001" customHeight="1">
      <c r="A7" s="51">
        <v>1</v>
      </c>
      <c r="B7" s="52" t="s">
        <v>40</v>
      </c>
      <c r="C7" s="53">
        <v>34233</v>
      </c>
      <c r="D7" s="54">
        <v>292</v>
      </c>
      <c r="E7" s="54">
        <v>310</v>
      </c>
      <c r="F7" s="54">
        <v>174</v>
      </c>
      <c r="G7" s="54">
        <v>136</v>
      </c>
      <c r="H7" s="54">
        <v>4</v>
      </c>
      <c r="I7" s="54">
        <v>0</v>
      </c>
      <c r="J7" s="54">
        <v>1</v>
      </c>
      <c r="K7" s="54">
        <v>1</v>
      </c>
      <c r="L7" s="54">
        <v>83</v>
      </c>
      <c r="M7" s="54">
        <v>68</v>
      </c>
      <c r="N7" s="54">
        <v>15</v>
      </c>
      <c r="O7" s="54">
        <v>223</v>
      </c>
      <c r="P7" s="55">
        <v>8.529781205269769</v>
      </c>
      <c r="Q7" s="55">
        <v>9.0555896357316037</v>
      </c>
      <c r="R7" s="55">
        <v>4.4799481837318513</v>
      </c>
      <c r="S7" s="56">
        <v>13.698630136986301</v>
      </c>
      <c r="T7" s="56">
        <v>6.8259385665529013</v>
      </c>
      <c r="U7" s="57">
        <v>3.4129692832764507</v>
      </c>
      <c r="V7" s="58"/>
      <c r="W7" s="58">
        <v>-0.52580843046183467</v>
      </c>
      <c r="X7" s="59">
        <v>18527</v>
      </c>
      <c r="Y7" s="60">
        <v>2</v>
      </c>
      <c r="Z7" s="60">
        <v>6</v>
      </c>
      <c r="AA7" s="61">
        <v>6.8555758683729433</v>
      </c>
      <c r="AB7" s="62">
        <v>8752</v>
      </c>
      <c r="AC7" s="63">
        <v>4</v>
      </c>
      <c r="AD7" s="64">
        <v>-9</v>
      </c>
      <c r="AE7" s="65">
        <v>-18</v>
      </c>
      <c r="AF7" s="66">
        <v>3</v>
      </c>
      <c r="AG7" s="66"/>
      <c r="AH7" s="63">
        <v>3</v>
      </c>
    </row>
    <row r="8" spans="1:34" s="67" customFormat="1" ht="20.100000000000001" customHeight="1">
      <c r="A8" s="51">
        <v>2</v>
      </c>
      <c r="B8" s="52" t="s">
        <v>41</v>
      </c>
      <c r="C8" s="53">
        <v>8186.5</v>
      </c>
      <c r="D8" s="54">
        <v>96</v>
      </c>
      <c r="E8" s="54">
        <v>107</v>
      </c>
      <c r="F8" s="54">
        <v>63</v>
      </c>
      <c r="G8" s="54">
        <v>44</v>
      </c>
      <c r="H8" s="54">
        <v>3</v>
      </c>
      <c r="I8" s="54">
        <v>1</v>
      </c>
      <c r="J8" s="54">
        <v>0</v>
      </c>
      <c r="K8" s="54">
        <v>3</v>
      </c>
      <c r="L8" s="54">
        <v>35</v>
      </c>
      <c r="M8" s="54">
        <v>30</v>
      </c>
      <c r="N8" s="54">
        <v>5</v>
      </c>
      <c r="O8" s="54">
        <v>68</v>
      </c>
      <c r="P8" s="55">
        <v>11.726623099004458</v>
      </c>
      <c r="Q8" s="55">
        <v>13.070298662432053</v>
      </c>
      <c r="R8" s="55">
        <v>8.2664147378365609</v>
      </c>
      <c r="S8" s="56">
        <v>31.25</v>
      </c>
      <c r="T8" s="56">
        <v>30.303030303030305</v>
      </c>
      <c r="U8" s="57">
        <v>30.303030303030305</v>
      </c>
      <c r="V8" s="58"/>
      <c r="W8" s="58">
        <v>-1.3436755634275954</v>
      </c>
      <c r="X8" s="59">
        <v>4234</v>
      </c>
      <c r="Y8" s="60">
        <v>2</v>
      </c>
      <c r="Z8" s="60">
        <v>6</v>
      </c>
      <c r="AA8" s="61">
        <v>25.337837837837839</v>
      </c>
      <c r="AB8" s="62">
        <v>2368</v>
      </c>
      <c r="AC8" s="63">
        <v>3</v>
      </c>
      <c r="AD8" s="64">
        <v>-5.5</v>
      </c>
      <c r="AE8" s="65">
        <v>-11</v>
      </c>
      <c r="AF8" s="66">
        <v>3</v>
      </c>
      <c r="AG8" s="66"/>
      <c r="AH8" s="63">
        <v>3</v>
      </c>
    </row>
    <row r="9" spans="1:34" s="72" customFormat="1" ht="20.100000000000001" customHeight="1">
      <c r="A9" s="68">
        <v>3</v>
      </c>
      <c r="B9" s="69" t="s">
        <v>42</v>
      </c>
      <c r="C9" s="53">
        <v>12438</v>
      </c>
      <c r="D9" s="54">
        <v>144</v>
      </c>
      <c r="E9" s="54">
        <v>172</v>
      </c>
      <c r="F9" s="54">
        <v>106</v>
      </c>
      <c r="G9" s="54">
        <v>66</v>
      </c>
      <c r="H9" s="54">
        <v>2</v>
      </c>
      <c r="I9" s="54">
        <v>0</v>
      </c>
      <c r="J9" s="54">
        <v>0</v>
      </c>
      <c r="K9" s="54">
        <v>1</v>
      </c>
      <c r="L9" s="54">
        <v>48</v>
      </c>
      <c r="M9" s="54">
        <v>36</v>
      </c>
      <c r="N9" s="54">
        <v>12</v>
      </c>
      <c r="O9" s="54">
        <v>122</v>
      </c>
      <c r="P9" s="55">
        <v>11.577424023154848</v>
      </c>
      <c r="Q9" s="55">
        <v>13.828589805434957</v>
      </c>
      <c r="R9" s="55">
        <v>7.8175895765472312</v>
      </c>
      <c r="S9" s="56">
        <v>13.888888888888889</v>
      </c>
      <c r="T9" s="56">
        <v>6.8965517241379306</v>
      </c>
      <c r="U9" s="57">
        <v>6.8965517241379306</v>
      </c>
      <c r="V9" s="58"/>
      <c r="W9" s="58">
        <v>-2.2511657822801094</v>
      </c>
      <c r="X9" s="59">
        <v>6140</v>
      </c>
      <c r="Y9" s="60">
        <v>1</v>
      </c>
      <c r="Z9" s="60">
        <v>3</v>
      </c>
      <c r="AA9" s="61">
        <v>7.8064012490241996</v>
      </c>
      <c r="AB9" s="62">
        <v>3843</v>
      </c>
      <c r="AC9" s="63">
        <v>2</v>
      </c>
      <c r="AD9" s="70">
        <v>-14</v>
      </c>
      <c r="AE9" s="71">
        <v>-28</v>
      </c>
      <c r="AF9" s="66">
        <v>2</v>
      </c>
      <c r="AG9" s="66"/>
      <c r="AH9" s="63">
        <v>2</v>
      </c>
    </row>
    <row r="10" spans="1:34" s="67" customFormat="1" ht="20.100000000000001" customHeight="1">
      <c r="A10" s="51">
        <v>4</v>
      </c>
      <c r="B10" s="52" t="s">
        <v>43</v>
      </c>
      <c r="C10" s="53">
        <v>13723</v>
      </c>
      <c r="D10" s="54">
        <v>162</v>
      </c>
      <c r="E10" s="54">
        <v>160</v>
      </c>
      <c r="F10" s="54">
        <v>88</v>
      </c>
      <c r="G10" s="54">
        <v>72</v>
      </c>
      <c r="H10" s="54">
        <v>1</v>
      </c>
      <c r="I10" s="54">
        <v>1</v>
      </c>
      <c r="J10" s="54">
        <v>0</v>
      </c>
      <c r="K10" s="54">
        <v>3</v>
      </c>
      <c r="L10" s="54">
        <v>54</v>
      </c>
      <c r="M10" s="54">
        <v>41</v>
      </c>
      <c r="N10" s="54">
        <v>13</v>
      </c>
      <c r="O10" s="54">
        <v>105</v>
      </c>
      <c r="P10" s="55">
        <v>11.804998906944546</v>
      </c>
      <c r="Q10" s="55">
        <v>11.659258179698316</v>
      </c>
      <c r="R10" s="55">
        <v>7.9260237780713343</v>
      </c>
      <c r="S10" s="56">
        <v>6.1728395061728394</v>
      </c>
      <c r="T10" s="56">
        <v>18.181818181818183</v>
      </c>
      <c r="U10" s="57">
        <v>18.181818181818183</v>
      </c>
      <c r="V10" s="58"/>
      <c r="W10" s="58">
        <v>0.14574072724622944</v>
      </c>
      <c r="X10" s="59">
        <v>6813</v>
      </c>
      <c r="Y10" s="60">
        <v>0</v>
      </c>
      <c r="Z10" s="60">
        <v>2</v>
      </c>
      <c r="AA10" s="61">
        <v>4.6425255338904368</v>
      </c>
      <c r="AB10" s="62">
        <v>4308</v>
      </c>
      <c r="AC10" s="63">
        <v>1</v>
      </c>
      <c r="AD10" s="64">
        <v>1</v>
      </c>
      <c r="AE10" s="65">
        <v>2</v>
      </c>
      <c r="AF10" s="66">
        <v>1</v>
      </c>
      <c r="AG10" s="66"/>
      <c r="AH10" s="63">
        <v>1</v>
      </c>
    </row>
    <row r="11" spans="1:34" s="67" customFormat="1" ht="20.100000000000001" customHeight="1">
      <c r="A11" s="51">
        <v>5</v>
      </c>
      <c r="B11" s="52" t="s">
        <v>44</v>
      </c>
      <c r="C11" s="53">
        <v>14229</v>
      </c>
      <c r="D11" s="54">
        <v>166</v>
      </c>
      <c r="E11" s="54">
        <v>176</v>
      </c>
      <c r="F11" s="54">
        <v>93</v>
      </c>
      <c r="G11" s="54">
        <v>83</v>
      </c>
      <c r="H11" s="54">
        <v>2</v>
      </c>
      <c r="I11" s="54">
        <v>1</v>
      </c>
      <c r="J11" s="54">
        <v>1</v>
      </c>
      <c r="K11" s="54">
        <v>1</v>
      </c>
      <c r="L11" s="54">
        <v>53</v>
      </c>
      <c r="M11" s="54">
        <v>43</v>
      </c>
      <c r="N11" s="54">
        <v>10</v>
      </c>
      <c r="O11" s="54">
        <v>120</v>
      </c>
      <c r="P11" s="55">
        <v>11.666315271628365</v>
      </c>
      <c r="Q11" s="55">
        <v>12.369105348232482</v>
      </c>
      <c r="R11" s="55">
        <v>7.4795371154388937</v>
      </c>
      <c r="S11" s="56">
        <v>12.048192771084338</v>
      </c>
      <c r="T11" s="56">
        <v>11.976047904191617</v>
      </c>
      <c r="U11" s="57">
        <v>5.9880239520958085</v>
      </c>
      <c r="V11" s="58"/>
      <c r="W11" s="58">
        <v>-0.70279007660411708</v>
      </c>
      <c r="X11" s="73">
        <v>7086</v>
      </c>
      <c r="Y11" s="60">
        <v>0</v>
      </c>
      <c r="Z11" s="60">
        <v>3</v>
      </c>
      <c r="AA11" s="61">
        <v>6.7385444743935308</v>
      </c>
      <c r="AB11" s="74">
        <v>4452</v>
      </c>
      <c r="AC11" s="63">
        <v>3</v>
      </c>
      <c r="AD11" s="64">
        <v>-5</v>
      </c>
      <c r="AE11" s="65">
        <v>-10</v>
      </c>
      <c r="AF11" s="66">
        <v>2</v>
      </c>
      <c r="AG11" s="66">
        <v>1</v>
      </c>
      <c r="AH11" s="63">
        <v>3</v>
      </c>
    </row>
    <row r="12" spans="1:34" s="67" customFormat="1" ht="20.100000000000001" customHeight="1">
      <c r="A12" s="51">
        <v>6</v>
      </c>
      <c r="B12" s="52" t="s">
        <v>45</v>
      </c>
      <c r="C12" s="53">
        <v>11700.5</v>
      </c>
      <c r="D12" s="54">
        <v>189</v>
      </c>
      <c r="E12" s="54">
        <v>122</v>
      </c>
      <c r="F12" s="54">
        <v>73</v>
      </c>
      <c r="G12" s="54">
        <v>49</v>
      </c>
      <c r="H12" s="54">
        <v>5</v>
      </c>
      <c r="I12" s="54">
        <v>1</v>
      </c>
      <c r="J12" s="54">
        <v>1</v>
      </c>
      <c r="K12" s="54">
        <v>1</v>
      </c>
      <c r="L12" s="54">
        <v>45</v>
      </c>
      <c r="M12" s="54">
        <v>32</v>
      </c>
      <c r="N12" s="54">
        <v>13</v>
      </c>
      <c r="O12" s="54">
        <v>71</v>
      </c>
      <c r="P12" s="55">
        <v>16.153155848040683</v>
      </c>
      <c r="Q12" s="55">
        <v>10.426904833126789</v>
      </c>
      <c r="R12" s="55">
        <v>7.6949384404924759</v>
      </c>
      <c r="S12" s="56">
        <v>26.455026455026456</v>
      </c>
      <c r="T12" s="56">
        <v>10.526315789473685</v>
      </c>
      <c r="U12" s="57">
        <v>5.2631578947368425</v>
      </c>
      <c r="V12" s="58"/>
      <c r="W12" s="58">
        <v>5.7262510149138937</v>
      </c>
      <c r="X12" s="75">
        <v>5848</v>
      </c>
      <c r="Y12" s="60">
        <v>1</v>
      </c>
      <c r="Z12" s="60">
        <v>7</v>
      </c>
      <c r="AA12" s="61">
        <v>15.705631590756115</v>
      </c>
      <c r="AB12" s="74">
        <v>4457</v>
      </c>
      <c r="AC12" s="63">
        <v>8</v>
      </c>
      <c r="AD12" s="64">
        <v>33.5</v>
      </c>
      <c r="AE12" s="65">
        <v>67</v>
      </c>
      <c r="AF12" s="66">
        <v>5</v>
      </c>
      <c r="AG12" s="66">
        <v>3</v>
      </c>
      <c r="AH12" s="63">
        <v>8</v>
      </c>
    </row>
    <row r="13" spans="1:34" s="67" customFormat="1" ht="20.100000000000001" customHeight="1">
      <c r="A13" s="51">
        <v>7</v>
      </c>
      <c r="B13" s="52" t="s">
        <v>46</v>
      </c>
      <c r="C13" s="53">
        <v>19422.5</v>
      </c>
      <c r="D13" s="54">
        <v>359</v>
      </c>
      <c r="E13" s="54">
        <v>131</v>
      </c>
      <c r="F13" s="54">
        <v>92</v>
      </c>
      <c r="G13" s="54">
        <v>39</v>
      </c>
      <c r="H13" s="54">
        <v>5</v>
      </c>
      <c r="I13" s="54">
        <v>7</v>
      </c>
      <c r="J13" s="54">
        <v>2</v>
      </c>
      <c r="K13" s="54">
        <v>0</v>
      </c>
      <c r="L13" s="54">
        <v>47</v>
      </c>
      <c r="M13" s="54">
        <v>43</v>
      </c>
      <c r="N13" s="54">
        <v>4</v>
      </c>
      <c r="O13" s="54">
        <v>72</v>
      </c>
      <c r="P13" s="55">
        <v>18.483717338138757</v>
      </c>
      <c r="Q13" s="55">
        <v>6.7447547946968722</v>
      </c>
      <c r="R13" s="55">
        <v>4.7964077967139511</v>
      </c>
      <c r="S13" s="56">
        <v>13.927576601671309</v>
      </c>
      <c r="T13" s="56">
        <v>5.5710306406685239</v>
      </c>
      <c r="U13" s="57">
        <v>0</v>
      </c>
      <c r="V13" s="58"/>
      <c r="W13" s="58">
        <v>11.738962543441884</v>
      </c>
      <c r="X13" s="75">
        <v>9799</v>
      </c>
      <c r="Y13" s="60">
        <v>2</v>
      </c>
      <c r="Z13" s="60">
        <v>14</v>
      </c>
      <c r="AA13" s="61">
        <v>17.948717948717949</v>
      </c>
      <c r="AB13" s="74">
        <v>7800</v>
      </c>
      <c r="AC13" s="63">
        <v>5</v>
      </c>
      <c r="AD13" s="64">
        <v>114</v>
      </c>
      <c r="AE13" s="65">
        <v>228</v>
      </c>
      <c r="AF13" s="66">
        <v>5</v>
      </c>
      <c r="AG13" s="66"/>
      <c r="AH13" s="63">
        <v>5</v>
      </c>
    </row>
    <row r="14" spans="1:34" s="67" customFormat="1" ht="20.100000000000001" customHeight="1">
      <c r="A14" s="51">
        <v>8</v>
      </c>
      <c r="B14" s="52" t="s">
        <v>47</v>
      </c>
      <c r="C14" s="53">
        <v>14590</v>
      </c>
      <c r="D14" s="54">
        <v>204</v>
      </c>
      <c r="E14" s="54">
        <v>132</v>
      </c>
      <c r="F14" s="54">
        <v>76</v>
      </c>
      <c r="G14" s="54">
        <v>56</v>
      </c>
      <c r="H14" s="54">
        <v>1</v>
      </c>
      <c r="I14" s="54">
        <v>0</v>
      </c>
      <c r="J14" s="54">
        <v>0</v>
      </c>
      <c r="K14" s="54">
        <v>2</v>
      </c>
      <c r="L14" s="54">
        <v>30</v>
      </c>
      <c r="M14" s="54">
        <v>24</v>
      </c>
      <c r="N14" s="54">
        <v>6</v>
      </c>
      <c r="O14" s="54">
        <v>101</v>
      </c>
      <c r="P14" s="55">
        <v>13.982179575051404</v>
      </c>
      <c r="Q14" s="55">
        <v>9.0472926662097333</v>
      </c>
      <c r="R14" s="55">
        <v>4.2158516020236085</v>
      </c>
      <c r="S14" s="56">
        <v>4.9019607843137258</v>
      </c>
      <c r="T14" s="56">
        <v>9.7087378640776691</v>
      </c>
      <c r="U14" s="57">
        <v>9.7087378640776691</v>
      </c>
      <c r="V14" s="58"/>
      <c r="W14" s="58">
        <v>4.9348869088416709</v>
      </c>
      <c r="X14" s="59">
        <v>7116</v>
      </c>
      <c r="Y14" s="60">
        <v>1</v>
      </c>
      <c r="Z14" s="60">
        <v>2</v>
      </c>
      <c r="AA14" s="61">
        <v>3.8669760247486464</v>
      </c>
      <c r="AB14" s="62">
        <v>5172</v>
      </c>
      <c r="AC14" s="63">
        <v>1</v>
      </c>
      <c r="AD14" s="64">
        <v>36</v>
      </c>
      <c r="AE14" s="65">
        <v>72</v>
      </c>
      <c r="AF14" s="66">
        <v>1</v>
      </c>
      <c r="AG14" s="66"/>
      <c r="AH14" s="63">
        <v>1</v>
      </c>
    </row>
    <row r="15" spans="1:34" s="67" customFormat="1" ht="20.100000000000001" customHeight="1">
      <c r="A15" s="51">
        <v>9</v>
      </c>
      <c r="B15" s="52" t="s">
        <v>48</v>
      </c>
      <c r="C15" s="53">
        <v>16152.5</v>
      </c>
      <c r="D15" s="54">
        <v>217</v>
      </c>
      <c r="E15" s="54">
        <v>202</v>
      </c>
      <c r="F15" s="54">
        <v>108</v>
      </c>
      <c r="G15" s="54">
        <v>94</v>
      </c>
      <c r="H15" s="54">
        <v>5</v>
      </c>
      <c r="I15" s="54">
        <v>2</v>
      </c>
      <c r="J15" s="54">
        <v>2</v>
      </c>
      <c r="K15" s="54">
        <v>1</v>
      </c>
      <c r="L15" s="54">
        <v>59</v>
      </c>
      <c r="M15" s="54">
        <v>44</v>
      </c>
      <c r="N15" s="54">
        <v>15</v>
      </c>
      <c r="O15" s="54">
        <v>134</v>
      </c>
      <c r="P15" s="55">
        <v>13.434452871072589</v>
      </c>
      <c r="Q15" s="55">
        <v>12.50580405509983</v>
      </c>
      <c r="R15" s="55">
        <v>7.0650221530355646</v>
      </c>
      <c r="S15" s="56">
        <v>23.041474654377879</v>
      </c>
      <c r="T15" s="56">
        <v>13.761467889908257</v>
      </c>
      <c r="U15" s="57">
        <v>4.5871559633027523</v>
      </c>
      <c r="V15" s="58"/>
      <c r="W15" s="58">
        <v>0.92864881597275861</v>
      </c>
      <c r="X15" s="59">
        <v>8351</v>
      </c>
      <c r="Y15" s="60">
        <v>4</v>
      </c>
      <c r="Z15" s="60">
        <v>11</v>
      </c>
      <c r="AA15" s="61">
        <v>21.425788858589794</v>
      </c>
      <c r="AB15" s="62">
        <v>5134</v>
      </c>
      <c r="AC15" s="63">
        <v>6</v>
      </c>
      <c r="AD15" s="64">
        <v>7.5</v>
      </c>
      <c r="AE15" s="65">
        <v>15</v>
      </c>
      <c r="AF15" s="66">
        <v>5</v>
      </c>
      <c r="AG15" s="66">
        <v>1</v>
      </c>
      <c r="AH15" s="63">
        <v>6</v>
      </c>
    </row>
    <row r="16" spans="1:34" s="67" customFormat="1" ht="20.100000000000001" customHeight="1">
      <c r="A16" s="76">
        <v>10</v>
      </c>
      <c r="B16" s="77" t="s">
        <v>49</v>
      </c>
      <c r="C16" s="53">
        <v>10512.5</v>
      </c>
      <c r="D16" s="54">
        <v>131</v>
      </c>
      <c r="E16" s="54">
        <v>116</v>
      </c>
      <c r="F16" s="54">
        <v>63</v>
      </c>
      <c r="G16" s="54">
        <v>53</v>
      </c>
      <c r="H16" s="54">
        <v>1</v>
      </c>
      <c r="I16" s="54">
        <v>0</v>
      </c>
      <c r="J16" s="54">
        <v>1</v>
      </c>
      <c r="K16" s="54">
        <v>0</v>
      </c>
      <c r="L16" s="54">
        <v>29</v>
      </c>
      <c r="M16" s="54">
        <v>26</v>
      </c>
      <c r="N16" s="54">
        <v>3</v>
      </c>
      <c r="O16" s="54">
        <v>86</v>
      </c>
      <c r="P16" s="55">
        <v>12.461355529131986</v>
      </c>
      <c r="Q16" s="55">
        <v>11.03448275862069</v>
      </c>
      <c r="R16" s="55">
        <v>5.5491771909682361</v>
      </c>
      <c r="S16" s="56">
        <v>7.6335877862595423</v>
      </c>
      <c r="T16" s="56">
        <v>7.6335877862595423</v>
      </c>
      <c r="U16" s="57">
        <v>0</v>
      </c>
      <c r="V16" s="58"/>
      <c r="W16" s="58">
        <v>1.4268727705112951</v>
      </c>
      <c r="X16" s="59">
        <v>5226</v>
      </c>
      <c r="Y16" s="60">
        <v>2</v>
      </c>
      <c r="Z16" s="60">
        <v>3</v>
      </c>
      <c r="AA16" s="61">
        <v>9.8103335513407455</v>
      </c>
      <c r="AB16" s="62">
        <v>3058</v>
      </c>
      <c r="AC16" s="63">
        <v>1</v>
      </c>
      <c r="AD16" s="64">
        <v>7.5</v>
      </c>
      <c r="AE16" s="65">
        <v>15</v>
      </c>
      <c r="AF16" s="66">
        <v>1</v>
      </c>
      <c r="AG16" s="66"/>
      <c r="AH16" s="63">
        <v>1</v>
      </c>
    </row>
    <row r="17" spans="1:34" s="94" customFormat="1" ht="20.25" customHeight="1">
      <c r="A17" s="78">
        <v>11</v>
      </c>
      <c r="B17" s="79" t="s">
        <v>50</v>
      </c>
      <c r="C17" s="80">
        <v>155187.5</v>
      </c>
      <c r="D17" s="81">
        <v>1960</v>
      </c>
      <c r="E17" s="81">
        <v>1628</v>
      </c>
      <c r="F17" s="81">
        <v>936</v>
      </c>
      <c r="G17" s="81">
        <v>692</v>
      </c>
      <c r="H17" s="81">
        <v>29</v>
      </c>
      <c r="I17" s="81">
        <v>13</v>
      </c>
      <c r="J17" s="81">
        <v>8</v>
      </c>
      <c r="K17" s="81">
        <v>13</v>
      </c>
      <c r="L17" s="81">
        <v>483</v>
      </c>
      <c r="M17" s="81">
        <v>387</v>
      </c>
      <c r="N17" s="81">
        <v>96</v>
      </c>
      <c r="O17" s="81">
        <v>1102</v>
      </c>
      <c r="P17" s="82">
        <v>12.629883205799436</v>
      </c>
      <c r="Q17" s="82">
        <v>10.490535642368103</v>
      </c>
      <c r="R17" s="82">
        <v>6.103108415466262</v>
      </c>
      <c r="S17" s="83">
        <v>14.795918367346939</v>
      </c>
      <c r="T17" s="83">
        <v>10.643689812468322</v>
      </c>
      <c r="U17" s="84">
        <v>6.5889508362899134</v>
      </c>
      <c r="V17" s="85"/>
      <c r="W17" s="85">
        <v>2.1393475634313326</v>
      </c>
      <c r="X17" s="86">
        <v>79140</v>
      </c>
      <c r="Y17" s="87">
        <v>15</v>
      </c>
      <c r="Z17" s="87">
        <v>57</v>
      </c>
      <c r="AA17" s="88">
        <v>11.551556420233464</v>
      </c>
      <c r="AB17" s="89">
        <v>49344</v>
      </c>
      <c r="AC17" s="90">
        <v>34</v>
      </c>
      <c r="AD17" s="91">
        <v>166</v>
      </c>
      <c r="AE17" s="92">
        <v>332</v>
      </c>
      <c r="AF17" s="93">
        <v>28</v>
      </c>
      <c r="AG17" s="93">
        <v>5</v>
      </c>
      <c r="AH17" s="63">
        <v>33</v>
      </c>
    </row>
    <row r="18" spans="1:34" s="67" customFormat="1" ht="26.25" customHeight="1" thickBot="1">
      <c r="A18" s="76">
        <v>12</v>
      </c>
      <c r="B18" s="77" t="s">
        <v>51</v>
      </c>
      <c r="C18" s="53">
        <v>64072.5</v>
      </c>
      <c r="D18" s="95">
        <v>1048</v>
      </c>
      <c r="E18" s="54">
        <v>595</v>
      </c>
      <c r="F18" s="54">
        <v>302</v>
      </c>
      <c r="G18" s="54">
        <v>293</v>
      </c>
      <c r="H18" s="96">
        <v>5</v>
      </c>
      <c r="I18" s="54">
        <v>4</v>
      </c>
      <c r="J18" s="54">
        <v>2</v>
      </c>
      <c r="K18" s="54">
        <v>5</v>
      </c>
      <c r="L18" s="54">
        <v>136</v>
      </c>
      <c r="M18" s="54">
        <v>110</v>
      </c>
      <c r="N18" s="54">
        <v>26</v>
      </c>
      <c r="O18" s="54">
        <v>449</v>
      </c>
      <c r="P18" s="55">
        <v>16.356471184985757</v>
      </c>
      <c r="Q18" s="55">
        <v>9.2863553006359982</v>
      </c>
      <c r="R18" s="55">
        <v>3.7159485231836937</v>
      </c>
      <c r="S18" s="56">
        <v>4.770992366412214</v>
      </c>
      <c r="T18" s="56">
        <v>6.6476733143399809</v>
      </c>
      <c r="U18" s="57">
        <v>4.7483380816714149</v>
      </c>
      <c r="V18" s="97"/>
      <c r="W18" s="97">
        <v>7.0701158843497591</v>
      </c>
      <c r="X18" s="59">
        <v>36599</v>
      </c>
      <c r="Y18" s="60">
        <v>2</v>
      </c>
      <c r="Z18" s="60">
        <v>11</v>
      </c>
      <c r="AA18" s="61">
        <v>6.0911456891300739</v>
      </c>
      <c r="AB18" s="62">
        <v>18059</v>
      </c>
      <c r="AC18" s="63">
        <v>8</v>
      </c>
      <c r="AD18" s="98">
        <v>226.5</v>
      </c>
      <c r="AE18" s="99">
        <v>453</v>
      </c>
      <c r="AF18" s="100">
        <v>5</v>
      </c>
      <c r="AG18" s="100">
        <v>3</v>
      </c>
      <c r="AH18" s="63">
        <v>8</v>
      </c>
    </row>
    <row r="19" spans="1:34" s="94" customFormat="1" ht="27" customHeight="1" thickBot="1">
      <c r="A19" s="101" t="s">
        <v>52</v>
      </c>
      <c r="B19" s="102"/>
      <c r="C19" s="103">
        <v>219260</v>
      </c>
      <c r="D19" s="104">
        <v>3008</v>
      </c>
      <c r="E19" s="104">
        <v>2223</v>
      </c>
      <c r="F19" s="104">
        <v>1238</v>
      </c>
      <c r="G19" s="104">
        <v>985</v>
      </c>
      <c r="H19" s="104">
        <v>34</v>
      </c>
      <c r="I19" s="104">
        <v>17</v>
      </c>
      <c r="J19" s="104">
        <v>10</v>
      </c>
      <c r="K19" s="104">
        <v>18</v>
      </c>
      <c r="L19" s="104">
        <v>619</v>
      </c>
      <c r="M19" s="104">
        <v>497</v>
      </c>
      <c r="N19" s="104">
        <v>122</v>
      </c>
      <c r="O19" s="104">
        <v>1551</v>
      </c>
      <c r="P19" s="82">
        <v>13.718872571376448</v>
      </c>
      <c r="Q19" s="82">
        <v>10.138648180242635</v>
      </c>
      <c r="R19" s="82">
        <v>5.3482404375361803</v>
      </c>
      <c r="S19" s="105">
        <v>10.7</v>
      </c>
      <c r="T19" s="83">
        <v>9.2531394580304038</v>
      </c>
      <c r="U19" s="84">
        <v>5.9484467944481167</v>
      </c>
      <c r="V19" s="85"/>
      <c r="W19" s="85">
        <v>3.5802243911338127</v>
      </c>
      <c r="X19" s="106">
        <v>115739</v>
      </c>
      <c r="Y19" s="87">
        <v>17</v>
      </c>
      <c r="Z19" s="87">
        <v>68</v>
      </c>
      <c r="AA19" s="107">
        <v>10.088571725294127</v>
      </c>
      <c r="AB19" s="108">
        <v>67403</v>
      </c>
      <c r="AC19" s="109">
        <v>42</v>
      </c>
      <c r="AD19" s="110">
        <v>392.5</v>
      </c>
      <c r="AE19" s="111">
        <v>785</v>
      </c>
      <c r="AF19" s="112">
        <v>33</v>
      </c>
      <c r="AG19" s="112">
        <v>8</v>
      </c>
      <c r="AH19" s="113">
        <v>41</v>
      </c>
    </row>
    <row r="20" spans="1:34" s="72" customFormat="1" ht="25.5" customHeight="1">
      <c r="A20" s="114" t="s">
        <v>53</v>
      </c>
      <c r="B20" s="115"/>
      <c r="C20" s="116">
        <v>218635</v>
      </c>
      <c r="D20" s="117">
        <v>3337</v>
      </c>
      <c r="E20" s="117">
        <v>2191</v>
      </c>
      <c r="F20" s="117">
        <v>1213</v>
      </c>
      <c r="G20" s="117">
        <v>978</v>
      </c>
      <c r="H20" s="117">
        <v>28</v>
      </c>
      <c r="I20" s="117">
        <v>15</v>
      </c>
      <c r="J20" s="117">
        <v>13</v>
      </c>
      <c r="K20" s="117">
        <v>14</v>
      </c>
      <c r="L20" s="117">
        <v>596</v>
      </c>
      <c r="M20" s="117"/>
      <c r="N20" s="118"/>
      <c r="O20" s="119">
        <v>1549</v>
      </c>
      <c r="P20" s="120">
        <v>15.3</v>
      </c>
      <c r="Q20" s="120">
        <v>10</v>
      </c>
      <c r="R20" s="120">
        <v>5.2</v>
      </c>
      <c r="S20" s="120">
        <v>8.1999999999999993</v>
      </c>
      <c r="T20" s="121">
        <v>8.1</v>
      </c>
      <c r="U20" s="120">
        <v>4.2</v>
      </c>
      <c r="V20" s="122">
        <v>59.93</v>
      </c>
      <c r="W20" s="123">
        <v>5.2</v>
      </c>
      <c r="X20" s="124">
        <v>116231</v>
      </c>
      <c r="Y20" s="125">
        <v>9</v>
      </c>
      <c r="Z20" s="126">
        <v>52</v>
      </c>
      <c r="AA20" s="127">
        <v>7.75</v>
      </c>
      <c r="AB20" s="128">
        <v>67058</v>
      </c>
      <c r="AC20" s="129"/>
      <c r="AD20" s="130">
        <v>573</v>
      </c>
      <c r="AE20" s="130">
        <v>1146</v>
      </c>
      <c r="AF20" s="130">
        <v>28</v>
      </c>
      <c r="AG20" s="131">
        <v>6</v>
      </c>
      <c r="AH20" s="130">
        <v>34</v>
      </c>
    </row>
    <row r="21" spans="1:34" s="142" customFormat="1" ht="36.75" customHeight="1" thickBot="1">
      <c r="A21" s="132" t="s">
        <v>54</v>
      </c>
      <c r="B21" s="132"/>
      <c r="C21" s="132"/>
      <c r="D21" s="133">
        <v>-329</v>
      </c>
      <c r="E21" s="133">
        <v>32</v>
      </c>
      <c r="F21" s="133">
        <v>25</v>
      </c>
      <c r="G21" s="133">
        <v>7</v>
      </c>
      <c r="H21" s="133">
        <v>6</v>
      </c>
      <c r="I21" s="133">
        <v>2</v>
      </c>
      <c r="J21" s="133">
        <v>-3</v>
      </c>
      <c r="K21" s="133">
        <v>4</v>
      </c>
      <c r="L21" s="133">
        <v>23</v>
      </c>
      <c r="M21" s="133"/>
      <c r="N21" s="133"/>
      <c r="O21" s="133">
        <v>2</v>
      </c>
      <c r="P21" s="134">
        <v>-0.10334166200153938</v>
      </c>
      <c r="Q21" s="134">
        <v>1.3864818024263537E-2</v>
      </c>
      <c r="R21" s="134">
        <v>2.8507776449265387E-2</v>
      </c>
      <c r="S21" s="134">
        <v>0.30487804878048785</v>
      </c>
      <c r="T21" s="134">
        <v>0.14236289605313623</v>
      </c>
      <c r="U21" s="134">
        <v>0.41629685582098008</v>
      </c>
      <c r="V21" s="134"/>
      <c r="W21" s="134">
        <v>-0.31149530939734371</v>
      </c>
      <c r="X21" s="135">
        <v>-492</v>
      </c>
      <c r="Y21" s="135">
        <v>8</v>
      </c>
      <c r="Z21" s="136">
        <v>16</v>
      </c>
      <c r="AA21" s="137">
        <v>0.30175119036053255</v>
      </c>
      <c r="AB21" s="138">
        <v>345</v>
      </c>
      <c r="AC21" s="139"/>
      <c r="AD21" s="140"/>
      <c r="AE21" s="140"/>
      <c r="AF21" s="141"/>
      <c r="AG21" s="141"/>
      <c r="AH21" s="141"/>
    </row>
    <row r="22" spans="1:34" s="72" customFormat="1" ht="24" customHeight="1" thickBot="1">
      <c r="A22" s="143" t="s">
        <v>55</v>
      </c>
      <c r="B22" s="144"/>
      <c r="C22" s="145"/>
      <c r="D22" s="146">
        <v>3438</v>
      </c>
      <c r="E22" s="146">
        <v>2101</v>
      </c>
      <c r="F22" s="146">
        <v>998</v>
      </c>
      <c r="G22" s="146">
        <v>926</v>
      </c>
      <c r="H22" s="146">
        <v>35</v>
      </c>
      <c r="I22" s="146">
        <v>14</v>
      </c>
      <c r="J22" s="146">
        <v>10</v>
      </c>
      <c r="K22" s="146">
        <v>13</v>
      </c>
      <c r="L22" s="146">
        <v>546</v>
      </c>
      <c r="M22" s="147"/>
      <c r="N22" s="146"/>
      <c r="O22" s="146">
        <v>1332</v>
      </c>
      <c r="P22" s="148">
        <v>15.9</v>
      </c>
      <c r="Q22" s="149">
        <v>9.6999999999999993</v>
      </c>
      <c r="R22" s="150">
        <v>5.0999999999999996</v>
      </c>
      <c r="S22" s="151">
        <v>9.5</v>
      </c>
      <c r="T22" s="151">
        <v>7.3</v>
      </c>
      <c r="U22" s="151">
        <v>4.0999999999999996</v>
      </c>
      <c r="V22" s="152">
        <v>29.1</v>
      </c>
      <c r="W22" s="151">
        <v>6.2</v>
      </c>
      <c r="X22" s="153">
        <v>116883</v>
      </c>
      <c r="Y22" s="154">
        <v>8</v>
      </c>
      <c r="Z22" s="155">
        <v>54</v>
      </c>
      <c r="AA22" s="156">
        <v>8.9</v>
      </c>
      <c r="AB22" s="146">
        <v>66436</v>
      </c>
      <c r="AC22" s="157"/>
      <c r="AD22" s="158"/>
      <c r="AF22" s="159"/>
      <c r="AG22" s="159"/>
      <c r="AH22" s="159"/>
    </row>
    <row r="23" spans="1:34" ht="36" customHeight="1">
      <c r="A23" s="162" t="s">
        <v>56</v>
      </c>
      <c r="B23" s="4"/>
      <c r="R23" s="163" t="s">
        <v>57</v>
      </c>
      <c r="S23" s="164"/>
      <c r="T23" s="164"/>
      <c r="U23" s="164"/>
      <c r="V23" s="164"/>
      <c r="W23" s="164"/>
      <c r="X23" s="164"/>
      <c r="Y23" s="164"/>
      <c r="Z23" s="164"/>
      <c r="AA23" s="165"/>
      <c r="AB23" s="166"/>
      <c r="AD23" s="160"/>
    </row>
    <row r="24" spans="1:34" ht="21.6" customHeight="1">
      <c r="A24" s="167" t="s">
        <v>58</v>
      </c>
      <c r="B24" s="168"/>
      <c r="C24" s="168"/>
      <c r="D24" s="160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70" t="s">
        <v>59</v>
      </c>
      <c r="Y24" s="171" t="s">
        <v>60</v>
      </c>
      <c r="Z24" s="172" t="s">
        <v>61</v>
      </c>
      <c r="AA24" s="173"/>
      <c r="AB24" s="166"/>
    </row>
    <row r="25" spans="1:34" ht="18" customHeight="1">
      <c r="R25" s="174" t="s">
        <v>62</v>
      </c>
      <c r="S25" s="175"/>
      <c r="T25" s="175"/>
      <c r="U25" s="175"/>
      <c r="V25" s="175"/>
      <c r="W25" s="176"/>
      <c r="X25" s="177">
        <v>8.729737594358193</v>
      </c>
      <c r="Y25" s="177">
        <v>18.926742373636163</v>
      </c>
      <c r="Z25" s="178">
        <v>10.088571725294127</v>
      </c>
      <c r="AA25" s="179"/>
      <c r="AB25" s="166"/>
    </row>
    <row r="26" spans="1:34" ht="25.5" customHeight="1">
      <c r="R26" s="180" t="s">
        <v>63</v>
      </c>
      <c r="S26" s="164"/>
      <c r="T26" s="164"/>
      <c r="U26" s="164"/>
      <c r="V26" s="164"/>
      <c r="W26" s="164"/>
      <c r="X26" s="181">
        <v>58421</v>
      </c>
      <c r="Y26" s="181">
        <v>8982</v>
      </c>
      <c r="Z26" s="181">
        <v>67403</v>
      </c>
      <c r="AA26" s="182"/>
      <c r="AB26" s="166"/>
    </row>
    <row r="27" spans="1:34" ht="18.75" customHeight="1">
      <c r="R27" s="183" t="s">
        <v>64</v>
      </c>
      <c r="S27" s="184"/>
      <c r="T27" s="184"/>
      <c r="U27" s="184"/>
      <c r="V27" s="184"/>
      <c r="W27" s="185"/>
      <c r="X27" s="186">
        <v>7.35</v>
      </c>
      <c r="Y27" s="186">
        <v>10.55</v>
      </c>
      <c r="Z27" s="186">
        <v>7.75</v>
      </c>
      <c r="AA27" s="187"/>
      <c r="AB27" s="166"/>
    </row>
    <row r="28" spans="1:34" ht="25.5" customHeight="1">
      <c r="R28" s="188" t="s">
        <v>65</v>
      </c>
      <c r="S28" s="175"/>
      <c r="T28" s="175"/>
      <c r="U28" s="175"/>
      <c r="V28" s="175"/>
      <c r="W28" s="176"/>
      <c r="X28" s="189">
        <v>0.18771940059295145</v>
      </c>
      <c r="Y28" s="189" t="s">
        <v>66</v>
      </c>
      <c r="Z28" s="189">
        <v>0.30175119036053255</v>
      </c>
      <c r="AA28" s="190"/>
      <c r="AB28" s="166"/>
    </row>
    <row r="29" spans="1:34" ht="16.5" customHeight="1">
      <c r="R29" s="191" t="s">
        <v>67</v>
      </c>
      <c r="S29" s="192"/>
      <c r="T29" s="192"/>
      <c r="U29" s="192"/>
      <c r="V29" s="192"/>
      <c r="W29" s="193"/>
      <c r="X29" s="194">
        <v>8.0399999999999991</v>
      </c>
      <c r="Y29" s="194">
        <v>12.51</v>
      </c>
      <c r="Z29" s="195">
        <v>8.58</v>
      </c>
      <c r="AA29" s="158"/>
      <c r="AB29" s="166"/>
    </row>
  </sheetData>
  <sheetProtection selectLockedCells="1" selectUnlockedCells="1"/>
  <mergeCells count="40">
    <mergeCell ref="R23:Z23"/>
    <mergeCell ref="R25:W25"/>
    <mergeCell ref="R26:W26"/>
    <mergeCell ref="R27:W27"/>
    <mergeCell ref="R28:W28"/>
    <mergeCell ref="R29:W29"/>
    <mergeCell ref="A21:C21"/>
    <mergeCell ref="A22:C22"/>
    <mergeCell ref="T5:T6"/>
    <mergeCell ref="U5:U6"/>
    <mergeCell ref="AA5:AA6"/>
    <mergeCell ref="AB5:AB6"/>
    <mergeCell ref="A19:B19"/>
    <mergeCell ref="A20:B20"/>
    <mergeCell ref="AD4:AD6"/>
    <mergeCell ref="AE4:AE6"/>
    <mergeCell ref="E5:G5"/>
    <mergeCell ref="H5:H6"/>
    <mergeCell ref="I5:I6"/>
    <mergeCell ref="L5:N5"/>
    <mergeCell ref="O5:O6"/>
    <mergeCell ref="Q5:Q6"/>
    <mergeCell ref="R5:R6"/>
    <mergeCell ref="S5:S6"/>
    <mergeCell ref="W4:W6"/>
    <mergeCell ref="X4:X6"/>
    <mergeCell ref="Y4:Y6"/>
    <mergeCell ref="Z4:Z6"/>
    <mergeCell ref="AA4:AB4"/>
    <mergeCell ref="AC4:AC6"/>
    <mergeCell ref="A1:AC1"/>
    <mergeCell ref="A2:W2"/>
    <mergeCell ref="A4:A6"/>
    <mergeCell ref="B4:B6"/>
    <mergeCell ref="C4:C6"/>
    <mergeCell ref="D4:D6"/>
    <mergeCell ref="E4:O4"/>
    <mergeCell ref="P4:P6"/>
    <mergeCell ref="Q4:U4"/>
    <mergeCell ref="V4:V6"/>
  </mergeCells>
  <dataValidations count="1">
    <dataValidation operator="equal" allowBlank="1" showErrorMessage="1" sqref="Y26:Z26 X7:X18 AA27">
      <formula1>0</formula1>
      <formula2>0</formula2>
    </dataValidation>
  </dataValidations>
  <pageMargins left="0.39370078740157483" right="0" top="0" bottom="0" header="0.51181102362204722" footer="0.51181102362204722"/>
  <pageSetup paperSize="9" scale="65" firstPageNumber="0" orientation="landscape" horizontalDpi="300" verticalDpi="300" r:id="rId1"/>
  <headerFooter alignWithMargins="0"/>
  <rowBreaks count="1" manualBreakCount="1">
    <brk id="2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Zeros="0" topLeftCell="A10" workbookViewId="0">
      <selection activeCell="R24" sqref="R24"/>
    </sheetView>
  </sheetViews>
  <sheetFormatPr defaultRowHeight="12.75"/>
  <cols>
    <col min="1" max="1" width="5.28515625" customWidth="1"/>
    <col min="2" max="2" width="16" customWidth="1"/>
    <col min="5" max="21" width="7" customWidth="1"/>
    <col min="22" max="22" width="6.85546875" customWidth="1"/>
  </cols>
  <sheetData>
    <row r="1" spans="1:22" ht="27">
      <c r="A1" s="196" t="s">
        <v>68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20.25">
      <c r="A2" s="197" t="s">
        <v>69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21" thickBot="1">
      <c r="A3" s="198"/>
      <c r="B3" s="199" t="s">
        <v>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2" ht="118.5" customHeight="1" thickBot="1">
      <c r="A4" s="200" t="s">
        <v>70</v>
      </c>
      <c r="B4" s="201" t="s">
        <v>71</v>
      </c>
      <c r="C4" s="202" t="s">
        <v>72</v>
      </c>
      <c r="D4" s="203" t="s">
        <v>73</v>
      </c>
      <c r="E4" s="204" t="s">
        <v>74</v>
      </c>
      <c r="F4" s="204" t="s">
        <v>75</v>
      </c>
      <c r="G4" s="204" t="s">
        <v>76</v>
      </c>
      <c r="H4" s="204" t="s">
        <v>77</v>
      </c>
      <c r="I4" s="204" t="s">
        <v>78</v>
      </c>
      <c r="J4" s="204" t="s">
        <v>79</v>
      </c>
      <c r="K4" s="204" t="s">
        <v>80</v>
      </c>
      <c r="L4" s="204" t="s">
        <v>81</v>
      </c>
      <c r="M4" s="204" t="s">
        <v>82</v>
      </c>
      <c r="N4" s="204" t="s">
        <v>83</v>
      </c>
      <c r="O4" s="204" t="s">
        <v>84</v>
      </c>
      <c r="P4" s="204" t="s">
        <v>85</v>
      </c>
      <c r="Q4" s="204" t="s">
        <v>86</v>
      </c>
      <c r="R4" s="204" t="s">
        <v>87</v>
      </c>
      <c r="S4" s="204" t="s">
        <v>88</v>
      </c>
      <c r="T4" s="205" t="s">
        <v>89</v>
      </c>
      <c r="U4" s="206" t="s">
        <v>90</v>
      </c>
      <c r="V4" s="207" t="s">
        <v>91</v>
      </c>
    </row>
    <row r="5" spans="1:22" ht="26.25" customHeight="1">
      <c r="A5" s="200"/>
      <c r="B5" s="201"/>
      <c r="C5" s="202"/>
      <c r="D5" s="203"/>
      <c r="E5" s="208" t="s">
        <v>92</v>
      </c>
      <c r="F5" s="208" t="s">
        <v>93</v>
      </c>
      <c r="G5" s="208" t="s">
        <v>94</v>
      </c>
      <c r="H5" s="208" t="s">
        <v>95</v>
      </c>
      <c r="I5" s="208" t="s">
        <v>96</v>
      </c>
      <c r="J5" s="208" t="s">
        <v>97</v>
      </c>
      <c r="K5" s="209" t="s">
        <v>98</v>
      </c>
      <c r="L5" s="208" t="s">
        <v>99</v>
      </c>
      <c r="M5" s="208" t="s">
        <v>100</v>
      </c>
      <c r="N5" s="208" t="s">
        <v>101</v>
      </c>
      <c r="O5" s="208" t="s">
        <v>102</v>
      </c>
      <c r="P5" s="208" t="s">
        <v>103</v>
      </c>
      <c r="Q5" s="208" t="s">
        <v>104</v>
      </c>
      <c r="R5" s="208" t="s">
        <v>105</v>
      </c>
      <c r="S5" s="208" t="s">
        <v>106</v>
      </c>
      <c r="T5" s="210" t="s">
        <v>107</v>
      </c>
      <c r="U5" s="211" t="s">
        <v>108</v>
      </c>
      <c r="V5" s="212" t="s">
        <v>109</v>
      </c>
    </row>
    <row r="6" spans="1:22" ht="15.75">
      <c r="A6" s="213">
        <v>1</v>
      </c>
      <c r="B6" s="52" t="s">
        <v>40</v>
      </c>
      <c r="C6" s="53">
        <v>34233</v>
      </c>
      <c r="D6" s="214">
        <v>310</v>
      </c>
      <c r="E6" s="215">
        <v>6</v>
      </c>
      <c r="F6" s="215">
        <v>63</v>
      </c>
      <c r="G6" s="215">
        <v>0</v>
      </c>
      <c r="H6" s="215">
        <v>10</v>
      </c>
      <c r="I6" s="215">
        <v>1</v>
      </c>
      <c r="J6" s="215">
        <v>2</v>
      </c>
      <c r="K6" s="215">
        <v>144</v>
      </c>
      <c r="L6" s="215">
        <v>10</v>
      </c>
      <c r="M6" s="215">
        <v>17</v>
      </c>
      <c r="N6" s="215">
        <v>0</v>
      </c>
      <c r="O6" s="215">
        <v>3</v>
      </c>
      <c r="P6" s="215">
        <v>8</v>
      </c>
      <c r="Q6" s="215">
        <v>0</v>
      </c>
      <c r="R6" s="215">
        <v>2</v>
      </c>
      <c r="S6" s="215">
        <v>0</v>
      </c>
      <c r="T6" s="215">
        <v>18</v>
      </c>
      <c r="U6" s="215">
        <v>26</v>
      </c>
      <c r="V6" s="215">
        <v>2</v>
      </c>
    </row>
    <row r="7" spans="1:22" ht="15.75">
      <c r="A7" s="213">
        <v>2</v>
      </c>
      <c r="B7" s="52" t="s">
        <v>41</v>
      </c>
      <c r="C7" s="53">
        <v>8186.5</v>
      </c>
      <c r="D7" s="214">
        <v>107</v>
      </c>
      <c r="E7" s="215">
        <v>3</v>
      </c>
      <c r="F7" s="215">
        <v>24</v>
      </c>
      <c r="G7" s="215">
        <v>0</v>
      </c>
      <c r="H7" s="215">
        <v>0</v>
      </c>
      <c r="I7" s="215">
        <v>0</v>
      </c>
      <c r="J7" s="215">
        <v>0</v>
      </c>
      <c r="K7" s="215">
        <v>46</v>
      </c>
      <c r="L7" s="215">
        <v>8</v>
      </c>
      <c r="M7" s="215">
        <v>6</v>
      </c>
      <c r="N7" s="215">
        <v>0</v>
      </c>
      <c r="O7" s="215">
        <v>0</v>
      </c>
      <c r="P7" s="215">
        <v>0</v>
      </c>
      <c r="Q7" s="215">
        <v>0</v>
      </c>
      <c r="R7" s="215">
        <v>2</v>
      </c>
      <c r="S7" s="215">
        <v>1</v>
      </c>
      <c r="T7" s="215">
        <v>3</v>
      </c>
      <c r="U7" s="215">
        <v>14</v>
      </c>
      <c r="V7" s="215">
        <v>3</v>
      </c>
    </row>
    <row r="8" spans="1:22" ht="15.75">
      <c r="A8" s="213">
        <v>3</v>
      </c>
      <c r="B8" s="52" t="s">
        <v>42</v>
      </c>
      <c r="C8" s="53">
        <v>12438</v>
      </c>
      <c r="D8" s="214">
        <v>172</v>
      </c>
      <c r="E8" s="215">
        <v>1</v>
      </c>
      <c r="F8" s="215">
        <v>20</v>
      </c>
      <c r="G8" s="215">
        <v>0</v>
      </c>
      <c r="H8" s="215">
        <v>3</v>
      </c>
      <c r="I8" s="215">
        <v>0</v>
      </c>
      <c r="J8" s="215">
        <v>15</v>
      </c>
      <c r="K8" s="215">
        <v>65</v>
      </c>
      <c r="L8" s="215">
        <v>9</v>
      </c>
      <c r="M8" s="215">
        <v>11</v>
      </c>
      <c r="N8" s="215">
        <v>0</v>
      </c>
      <c r="O8" s="215">
        <v>0</v>
      </c>
      <c r="P8" s="215">
        <v>6</v>
      </c>
      <c r="Q8" s="215">
        <v>0</v>
      </c>
      <c r="R8" s="215">
        <v>0</v>
      </c>
      <c r="S8" s="215">
        <v>0</v>
      </c>
      <c r="T8" s="215">
        <v>20</v>
      </c>
      <c r="U8" s="215">
        <v>22</v>
      </c>
      <c r="V8" s="215">
        <v>0</v>
      </c>
    </row>
    <row r="9" spans="1:22" ht="15.75">
      <c r="A9" s="213">
        <v>4</v>
      </c>
      <c r="B9" s="52" t="s">
        <v>43</v>
      </c>
      <c r="C9" s="53">
        <v>13723</v>
      </c>
      <c r="D9" s="214">
        <v>160</v>
      </c>
      <c r="E9" s="215">
        <v>4</v>
      </c>
      <c r="F9" s="215">
        <v>20</v>
      </c>
      <c r="G9" s="215">
        <v>0</v>
      </c>
      <c r="H9" s="215">
        <v>3</v>
      </c>
      <c r="I9" s="215">
        <v>0</v>
      </c>
      <c r="J9" s="215">
        <v>24</v>
      </c>
      <c r="K9" s="215">
        <v>54</v>
      </c>
      <c r="L9" s="215">
        <v>6</v>
      </c>
      <c r="M9" s="215">
        <v>8</v>
      </c>
      <c r="N9" s="215">
        <v>0</v>
      </c>
      <c r="O9" s="215">
        <v>0</v>
      </c>
      <c r="P9" s="215">
        <v>2</v>
      </c>
      <c r="Q9" s="215">
        <v>0</v>
      </c>
      <c r="R9" s="215">
        <v>0</v>
      </c>
      <c r="S9" s="215">
        <v>0</v>
      </c>
      <c r="T9" s="215">
        <v>18</v>
      </c>
      <c r="U9" s="215">
        <v>21</v>
      </c>
      <c r="V9" s="215">
        <v>3</v>
      </c>
    </row>
    <row r="10" spans="1:22" ht="15.75">
      <c r="A10" s="216">
        <v>5</v>
      </c>
      <c r="B10" s="52" t="s">
        <v>44</v>
      </c>
      <c r="C10" s="53">
        <v>14229</v>
      </c>
      <c r="D10" s="214">
        <v>176</v>
      </c>
      <c r="E10" s="215">
        <v>0</v>
      </c>
      <c r="F10" s="215">
        <v>16</v>
      </c>
      <c r="G10" s="215">
        <v>0</v>
      </c>
      <c r="H10" s="215">
        <v>6</v>
      </c>
      <c r="I10" s="215">
        <v>0</v>
      </c>
      <c r="J10" s="215">
        <v>6</v>
      </c>
      <c r="K10" s="215">
        <v>62</v>
      </c>
      <c r="L10" s="215">
        <v>9</v>
      </c>
      <c r="M10" s="215">
        <v>5</v>
      </c>
      <c r="N10" s="215">
        <v>0</v>
      </c>
      <c r="O10" s="215">
        <v>0</v>
      </c>
      <c r="P10" s="215">
        <v>24</v>
      </c>
      <c r="Q10" s="215">
        <v>0</v>
      </c>
      <c r="R10" s="215">
        <v>1</v>
      </c>
      <c r="S10" s="215">
        <v>1</v>
      </c>
      <c r="T10" s="215">
        <v>14</v>
      </c>
      <c r="U10" s="215">
        <v>32</v>
      </c>
      <c r="V10" s="215">
        <v>0</v>
      </c>
    </row>
    <row r="11" spans="1:22" ht="15.75">
      <c r="A11" s="213">
        <v>6</v>
      </c>
      <c r="B11" s="52" t="s">
        <v>45</v>
      </c>
      <c r="C11" s="53">
        <v>11700.5</v>
      </c>
      <c r="D11" s="214">
        <v>122</v>
      </c>
      <c r="E11" s="215">
        <v>0</v>
      </c>
      <c r="F11" s="215">
        <v>16</v>
      </c>
      <c r="G11" s="215">
        <v>0</v>
      </c>
      <c r="H11" s="215">
        <v>1</v>
      </c>
      <c r="I11" s="215">
        <v>0</v>
      </c>
      <c r="J11" s="215">
        <v>2</v>
      </c>
      <c r="K11" s="215">
        <v>50</v>
      </c>
      <c r="L11" s="215">
        <v>3</v>
      </c>
      <c r="M11" s="215">
        <v>11</v>
      </c>
      <c r="N11" s="215">
        <v>0</v>
      </c>
      <c r="O11" s="215">
        <v>0</v>
      </c>
      <c r="P11" s="215">
        <v>2</v>
      </c>
      <c r="Q11" s="215">
        <v>0</v>
      </c>
      <c r="R11" s="215">
        <v>2</v>
      </c>
      <c r="S11" s="215">
        <v>2</v>
      </c>
      <c r="T11" s="215">
        <v>10</v>
      </c>
      <c r="U11" s="215">
        <v>23</v>
      </c>
      <c r="V11" s="215">
        <v>0</v>
      </c>
    </row>
    <row r="12" spans="1:22" ht="15.75">
      <c r="A12" s="213">
        <v>7</v>
      </c>
      <c r="B12" s="52" t="s">
        <v>46</v>
      </c>
      <c r="C12" s="53">
        <v>19422.5</v>
      </c>
      <c r="D12" s="214">
        <v>131</v>
      </c>
      <c r="E12" s="215">
        <v>2</v>
      </c>
      <c r="F12" s="215">
        <v>23</v>
      </c>
      <c r="G12" s="215">
        <v>0</v>
      </c>
      <c r="H12" s="215">
        <v>0</v>
      </c>
      <c r="I12" s="215">
        <v>0</v>
      </c>
      <c r="J12" s="215">
        <v>2</v>
      </c>
      <c r="K12" s="215">
        <v>55</v>
      </c>
      <c r="L12" s="215">
        <v>3</v>
      </c>
      <c r="M12" s="215">
        <v>8</v>
      </c>
      <c r="N12" s="215">
        <v>0</v>
      </c>
      <c r="O12" s="215">
        <v>0</v>
      </c>
      <c r="P12" s="215">
        <v>3</v>
      </c>
      <c r="Q12" s="215">
        <v>0</v>
      </c>
      <c r="R12" s="215">
        <v>3</v>
      </c>
      <c r="S12" s="215">
        <v>1</v>
      </c>
      <c r="T12" s="215">
        <v>2</v>
      </c>
      <c r="U12" s="215">
        <v>29</v>
      </c>
      <c r="V12" s="215">
        <v>1</v>
      </c>
    </row>
    <row r="13" spans="1:22" ht="15.75">
      <c r="A13" s="217">
        <v>8</v>
      </c>
      <c r="B13" s="52" t="s">
        <v>47</v>
      </c>
      <c r="C13" s="53">
        <v>14590.5</v>
      </c>
      <c r="D13" s="214">
        <v>132</v>
      </c>
      <c r="E13" s="215">
        <v>1</v>
      </c>
      <c r="F13" s="215">
        <v>18</v>
      </c>
      <c r="G13" s="215">
        <v>0</v>
      </c>
      <c r="H13" s="215">
        <v>1</v>
      </c>
      <c r="I13" s="215">
        <v>0</v>
      </c>
      <c r="J13" s="215">
        <v>3</v>
      </c>
      <c r="K13" s="215">
        <v>59</v>
      </c>
      <c r="L13" s="215">
        <v>6</v>
      </c>
      <c r="M13" s="215">
        <v>5</v>
      </c>
      <c r="N13" s="215">
        <v>0</v>
      </c>
      <c r="O13" s="215">
        <v>0</v>
      </c>
      <c r="P13" s="215">
        <v>3</v>
      </c>
      <c r="Q13" s="215">
        <v>0</v>
      </c>
      <c r="R13" s="215">
        <v>0</v>
      </c>
      <c r="S13" s="215">
        <v>0</v>
      </c>
      <c r="T13" s="215">
        <v>24</v>
      </c>
      <c r="U13" s="215">
        <v>12</v>
      </c>
      <c r="V13" s="215">
        <v>0</v>
      </c>
    </row>
    <row r="14" spans="1:22" ht="15.75">
      <c r="A14" s="213">
        <v>9</v>
      </c>
      <c r="B14" s="52" t="s">
        <v>48</v>
      </c>
      <c r="C14" s="53">
        <v>16152.5</v>
      </c>
      <c r="D14" s="214">
        <v>202</v>
      </c>
      <c r="E14" s="215">
        <v>1</v>
      </c>
      <c r="F14" s="215">
        <v>32</v>
      </c>
      <c r="G14" s="215">
        <v>0</v>
      </c>
      <c r="H14" s="215">
        <v>3</v>
      </c>
      <c r="I14" s="215">
        <v>0</v>
      </c>
      <c r="J14" s="215">
        <v>2</v>
      </c>
      <c r="K14" s="215">
        <v>67</v>
      </c>
      <c r="L14" s="215">
        <v>7</v>
      </c>
      <c r="M14" s="215">
        <v>10</v>
      </c>
      <c r="N14" s="215">
        <v>0</v>
      </c>
      <c r="O14" s="215">
        <v>2</v>
      </c>
      <c r="P14" s="215">
        <v>1</v>
      </c>
      <c r="Q14" s="215">
        <v>0</v>
      </c>
      <c r="R14" s="215">
        <v>3</v>
      </c>
      <c r="S14" s="215">
        <v>0</v>
      </c>
      <c r="T14" s="215">
        <v>48</v>
      </c>
      <c r="U14" s="215">
        <v>26</v>
      </c>
      <c r="V14" s="215">
        <v>0</v>
      </c>
    </row>
    <row r="15" spans="1:22" ht="15.75">
      <c r="A15" s="213">
        <v>10</v>
      </c>
      <c r="B15" s="77" t="s">
        <v>49</v>
      </c>
      <c r="C15" s="53">
        <v>10512.5</v>
      </c>
      <c r="D15" s="214">
        <v>116</v>
      </c>
      <c r="E15" s="215">
        <v>1</v>
      </c>
      <c r="F15" s="215">
        <v>17</v>
      </c>
      <c r="G15" s="215">
        <v>0</v>
      </c>
      <c r="H15" s="215">
        <v>1</v>
      </c>
      <c r="I15" s="215">
        <v>0</v>
      </c>
      <c r="J15" s="215">
        <v>4</v>
      </c>
      <c r="K15" s="215">
        <v>56</v>
      </c>
      <c r="L15" s="215">
        <v>5</v>
      </c>
      <c r="M15" s="215">
        <v>9</v>
      </c>
      <c r="N15" s="215">
        <v>0</v>
      </c>
      <c r="O15" s="215">
        <v>0</v>
      </c>
      <c r="P15" s="215">
        <v>1</v>
      </c>
      <c r="Q15" s="215">
        <v>0</v>
      </c>
      <c r="R15" s="215">
        <v>0</v>
      </c>
      <c r="S15" s="215">
        <v>1</v>
      </c>
      <c r="T15" s="215">
        <v>9</v>
      </c>
      <c r="U15" s="215">
        <v>12</v>
      </c>
      <c r="V15" s="215">
        <v>0</v>
      </c>
    </row>
    <row r="16" spans="1:22" ht="18.75">
      <c r="A16" s="218" t="s">
        <v>110</v>
      </c>
      <c r="B16" s="219" t="s">
        <v>50</v>
      </c>
      <c r="C16" s="80">
        <v>155188</v>
      </c>
      <c r="D16" s="220">
        <v>1628</v>
      </c>
      <c r="E16" s="220">
        <v>19</v>
      </c>
      <c r="F16" s="220">
        <v>249</v>
      </c>
      <c r="G16" s="220">
        <v>0</v>
      </c>
      <c r="H16" s="220">
        <v>28</v>
      </c>
      <c r="I16" s="220">
        <v>1</v>
      </c>
      <c r="J16" s="220">
        <v>60</v>
      </c>
      <c r="K16" s="220">
        <v>658</v>
      </c>
      <c r="L16" s="220">
        <v>66</v>
      </c>
      <c r="M16" s="220">
        <v>90</v>
      </c>
      <c r="N16" s="220">
        <v>0</v>
      </c>
      <c r="O16" s="220">
        <v>5</v>
      </c>
      <c r="P16" s="220">
        <v>50</v>
      </c>
      <c r="Q16" s="220">
        <v>0</v>
      </c>
      <c r="R16" s="220">
        <v>13</v>
      </c>
      <c r="S16" s="220">
        <v>6</v>
      </c>
      <c r="T16" s="220">
        <v>166</v>
      </c>
      <c r="U16" s="220">
        <v>217</v>
      </c>
      <c r="V16" s="220">
        <v>9</v>
      </c>
    </row>
    <row r="17" spans="1:24" ht="15.75">
      <c r="A17" s="213">
        <v>11</v>
      </c>
      <c r="B17" s="221" t="s">
        <v>111</v>
      </c>
      <c r="C17" s="53">
        <v>64072</v>
      </c>
      <c r="D17" s="214">
        <v>595</v>
      </c>
      <c r="E17" s="215">
        <v>13</v>
      </c>
      <c r="F17" s="215">
        <v>130</v>
      </c>
      <c r="G17" s="215">
        <v>1</v>
      </c>
      <c r="H17" s="215">
        <v>6</v>
      </c>
      <c r="I17" s="215">
        <v>0</v>
      </c>
      <c r="J17" s="215">
        <v>9</v>
      </c>
      <c r="K17" s="215">
        <v>249</v>
      </c>
      <c r="L17" s="215">
        <v>21</v>
      </c>
      <c r="M17" s="215">
        <v>29</v>
      </c>
      <c r="N17" s="215">
        <v>1</v>
      </c>
      <c r="O17" s="215">
        <v>1</v>
      </c>
      <c r="P17" s="215">
        <v>15</v>
      </c>
      <c r="Q17" s="215">
        <v>0</v>
      </c>
      <c r="R17" s="215">
        <v>4</v>
      </c>
      <c r="S17" s="215">
        <v>3</v>
      </c>
      <c r="T17" s="215">
        <v>44</v>
      </c>
      <c r="U17" s="215">
        <v>69</v>
      </c>
      <c r="V17" s="215">
        <v>4</v>
      </c>
    </row>
    <row r="18" spans="1:24" ht="24.75" customHeight="1" thickBot="1">
      <c r="A18" s="222" t="s">
        <v>112</v>
      </c>
      <c r="B18" s="223"/>
      <c r="C18" s="224">
        <v>219260</v>
      </c>
      <c r="D18" s="225">
        <v>2223</v>
      </c>
      <c r="E18" s="225">
        <v>32</v>
      </c>
      <c r="F18" s="225">
        <v>379</v>
      </c>
      <c r="G18" s="225">
        <v>1</v>
      </c>
      <c r="H18" s="225">
        <v>34</v>
      </c>
      <c r="I18" s="225">
        <v>1</v>
      </c>
      <c r="J18" s="225">
        <v>69</v>
      </c>
      <c r="K18" s="225">
        <v>907</v>
      </c>
      <c r="L18" s="225">
        <v>87</v>
      </c>
      <c r="M18" s="225">
        <v>119</v>
      </c>
      <c r="N18" s="225">
        <v>1</v>
      </c>
      <c r="O18" s="225">
        <v>6</v>
      </c>
      <c r="P18" s="226">
        <v>65</v>
      </c>
      <c r="Q18" s="226">
        <v>0</v>
      </c>
      <c r="R18" s="226">
        <v>17</v>
      </c>
      <c r="S18" s="226">
        <v>9</v>
      </c>
      <c r="T18" s="226">
        <v>210</v>
      </c>
      <c r="U18" s="226">
        <v>286</v>
      </c>
      <c r="V18" s="227">
        <v>13</v>
      </c>
    </row>
    <row r="19" spans="1:24" ht="36" customHeight="1" thickBot="1">
      <c r="A19" s="228" t="s">
        <v>113</v>
      </c>
      <c r="B19" s="228"/>
      <c r="C19" s="228"/>
      <c r="D19" s="229">
        <v>1</v>
      </c>
      <c r="E19" s="230">
        <v>1.4394961763382817E-2</v>
      </c>
      <c r="F19" s="230">
        <v>0.17049032838506523</v>
      </c>
      <c r="G19" s="231">
        <v>4.4984255510571302E-4</v>
      </c>
      <c r="H19" s="230">
        <v>1.5294646873594242E-2</v>
      </c>
      <c r="I19" s="231">
        <v>4.4984255510571302E-4</v>
      </c>
      <c r="J19" s="230">
        <v>3.1039136302294199E-2</v>
      </c>
      <c r="K19" s="230">
        <v>0.40800719748088171</v>
      </c>
      <c r="L19" s="230">
        <v>3.9136302294197033E-2</v>
      </c>
      <c r="M19" s="230">
        <v>5.3531264057579846E-2</v>
      </c>
      <c r="N19" s="231">
        <v>4.4984255510571302E-4</v>
      </c>
      <c r="O19" s="230">
        <v>2.6990553306342779E-3</v>
      </c>
      <c r="P19" s="230">
        <v>2.9239766081871343E-2</v>
      </c>
      <c r="Q19" s="230">
        <v>0</v>
      </c>
      <c r="R19" s="230">
        <v>7.6473234367971212E-3</v>
      </c>
      <c r="S19" s="230">
        <v>4.048582995951417E-3</v>
      </c>
      <c r="T19" s="230">
        <v>9.4466936572199733E-2</v>
      </c>
      <c r="U19" s="232">
        <v>0.12865497076023391</v>
      </c>
      <c r="V19" s="233">
        <v>0.40625</v>
      </c>
      <c r="W19" s="303" t="s">
        <v>129</v>
      </c>
      <c r="X19" s="304"/>
    </row>
    <row r="20" spans="1:24" ht="32.25" customHeight="1">
      <c r="A20" s="234" t="s">
        <v>114</v>
      </c>
      <c r="B20" s="234"/>
      <c r="C20" s="234"/>
      <c r="D20" s="235">
        <v>1013.8648180242634</v>
      </c>
      <c r="E20" s="235">
        <v>14.594545288698349</v>
      </c>
      <c r="F20" s="235">
        <v>172.85414576302108</v>
      </c>
      <c r="G20" s="235">
        <v>0.4560795402718234</v>
      </c>
      <c r="H20" s="235">
        <v>15.506704369241996</v>
      </c>
      <c r="I20" s="235">
        <v>0.4560795402718234</v>
      </c>
      <c r="J20" s="235">
        <v>31.469488278755815</v>
      </c>
      <c r="K20" s="235">
        <v>413.66414302654385</v>
      </c>
      <c r="L20" s="235">
        <v>39.678920003648635</v>
      </c>
      <c r="M20" s="235">
        <v>54.273465292346984</v>
      </c>
      <c r="N20" s="235">
        <v>0.4560795402718234</v>
      </c>
      <c r="O20" s="235">
        <v>2.7364772416309404</v>
      </c>
      <c r="P20" s="235">
        <v>29.645170117668521</v>
      </c>
      <c r="Q20" s="235">
        <v>0</v>
      </c>
      <c r="R20" s="235">
        <v>565.15957446808511</v>
      </c>
      <c r="S20" s="235">
        <v>4.1047158624464108</v>
      </c>
      <c r="T20" s="235">
        <v>95.776703457082917</v>
      </c>
      <c r="U20" s="235">
        <v>130.43874851774149</v>
      </c>
      <c r="V20" s="235">
        <v>5.9290340235337045</v>
      </c>
    </row>
    <row r="21" spans="1:24" ht="25.5" customHeight="1">
      <c r="A21" s="236" t="s">
        <v>115</v>
      </c>
      <c r="B21" s="236"/>
      <c r="C21" s="236"/>
      <c r="D21" s="237">
        <v>1002.1268323918861</v>
      </c>
      <c r="E21" s="237">
        <v>14.178882612573467</v>
      </c>
      <c r="F21" s="237">
        <v>155.05294211814211</v>
      </c>
      <c r="G21" s="237">
        <v>0.91476662016603016</v>
      </c>
      <c r="H21" s="237">
        <v>17.837949093237587</v>
      </c>
      <c r="I21" s="237">
        <v>0.45738331008301508</v>
      </c>
      <c r="J21" s="237">
        <v>41.164497907471358</v>
      </c>
      <c r="K21" s="237">
        <v>421.25002858645689</v>
      </c>
      <c r="L21" s="237">
        <v>40.70711459738834</v>
      </c>
      <c r="M21" s="237">
        <v>53.513847279712763</v>
      </c>
      <c r="N21" s="237">
        <v>0.45738331008301508</v>
      </c>
      <c r="O21" s="237">
        <v>1.8295332403320603</v>
      </c>
      <c r="P21" s="237">
        <v>19.210099023486634</v>
      </c>
      <c r="Q21" s="237">
        <v>59.934072520227751</v>
      </c>
      <c r="R21" s="237">
        <v>719.20887024273304</v>
      </c>
      <c r="S21" s="237">
        <v>1.3721499302490452</v>
      </c>
      <c r="T21" s="237">
        <v>83.243762435108749</v>
      </c>
      <c r="U21" s="237">
        <v>139.04452626523658</v>
      </c>
      <c r="V21" s="237">
        <v>6.860749651245226</v>
      </c>
    </row>
    <row r="22" spans="1:24" ht="30" customHeight="1">
      <c r="A22" s="238" t="s">
        <v>116</v>
      </c>
      <c r="B22" s="238"/>
      <c r="C22" s="238"/>
      <c r="D22" s="239">
        <v>1.171307388742493E-2</v>
      </c>
      <c r="E22" s="239">
        <v>2.9315615869214051E-2</v>
      </c>
      <c r="F22" s="239">
        <v>0.1148072613244282</v>
      </c>
      <c r="G22" s="240">
        <v>-0.50142524856334947</v>
      </c>
      <c r="H22" s="239">
        <v>-0.13069017698225027</v>
      </c>
      <c r="I22" s="239"/>
      <c r="J22" s="240">
        <v>-0.23551871446380246</v>
      </c>
      <c r="K22" s="239">
        <v>-1.80080357154353E-2</v>
      </c>
      <c r="L22" s="239">
        <v>-2.5258351123851774E-2</v>
      </c>
      <c r="M22" s="239">
        <v>1.4194793520707849E-2</v>
      </c>
      <c r="N22" s="239">
        <v>-2.8504971266989365E-3</v>
      </c>
      <c r="O22" s="239">
        <v>0.4957242543099516</v>
      </c>
      <c r="P22" s="239">
        <v>0.54320756397058489</v>
      </c>
      <c r="Q22" s="241"/>
      <c r="R22" s="239">
        <v>-0.21419270833333337</v>
      </c>
      <c r="S22" s="239">
        <v>1.9914485086199036</v>
      </c>
      <c r="T22" s="239">
        <v>0.1505571186999628</v>
      </c>
      <c r="U22" s="239">
        <v>-6.1892244007354935E-2</v>
      </c>
      <c r="V22" s="239">
        <v>-0.13580376417647233</v>
      </c>
    </row>
    <row r="23" spans="1:24" ht="15.75" thickBot="1">
      <c r="A23" s="242" t="s">
        <v>117</v>
      </c>
      <c r="B23" s="243"/>
      <c r="C23" s="244"/>
      <c r="D23" s="245">
        <v>2191</v>
      </c>
      <c r="E23" s="245">
        <v>31</v>
      </c>
      <c r="F23" s="245">
        <v>339</v>
      </c>
      <c r="G23" s="245">
        <v>2</v>
      </c>
      <c r="H23" s="245">
        <v>39</v>
      </c>
      <c r="I23" s="245">
        <v>1</v>
      </c>
      <c r="J23" s="245">
        <v>90</v>
      </c>
      <c r="K23" s="245">
        <v>921</v>
      </c>
      <c r="L23" s="245">
        <v>89</v>
      </c>
      <c r="M23" s="245">
        <v>117</v>
      </c>
      <c r="N23" s="245">
        <v>1</v>
      </c>
      <c r="O23" s="245">
        <v>4</v>
      </c>
      <c r="P23" s="245">
        <v>42</v>
      </c>
      <c r="Q23" s="245">
        <v>2</v>
      </c>
      <c r="R23" s="245">
        <v>24</v>
      </c>
      <c r="S23" s="245">
        <v>3</v>
      </c>
      <c r="T23" s="245">
        <v>182</v>
      </c>
      <c r="U23" s="245">
        <v>304</v>
      </c>
      <c r="V23" s="245">
        <v>15</v>
      </c>
    </row>
    <row r="24" spans="1:24" ht="15.75">
      <c r="A24" s="246" t="s">
        <v>118</v>
      </c>
      <c r="B24" s="247"/>
      <c r="C24" s="248"/>
      <c r="D24" s="249">
        <v>965.8</v>
      </c>
      <c r="E24" s="249">
        <v>14.7</v>
      </c>
      <c r="F24" s="249">
        <v>147.1</v>
      </c>
      <c r="G24" s="249">
        <v>0</v>
      </c>
      <c r="H24" s="249">
        <v>13.8</v>
      </c>
      <c r="I24" s="249">
        <v>0.91878408114701005</v>
      </c>
      <c r="J24" s="249">
        <v>29</v>
      </c>
      <c r="K24" s="249">
        <v>404.5</v>
      </c>
      <c r="L24" s="249">
        <v>48.3</v>
      </c>
      <c r="M24" s="249">
        <v>43.7</v>
      </c>
      <c r="N24" s="249">
        <v>0.91878408114701005</v>
      </c>
      <c r="O24" s="249">
        <v>2.7563522434410301</v>
      </c>
      <c r="P24" s="249">
        <v>13.781761217205151</v>
      </c>
      <c r="Q24" s="249">
        <v>29.1</v>
      </c>
      <c r="R24" s="249">
        <v>436.3</v>
      </c>
      <c r="S24" s="249">
        <v>4.5939204057350507</v>
      </c>
      <c r="T24" s="249">
        <v>97.9</v>
      </c>
      <c r="U24" s="249">
        <v>136.5</v>
      </c>
      <c r="V24" s="249">
        <v>6.9</v>
      </c>
    </row>
    <row r="25" spans="1:24" ht="15.75">
      <c r="A25" s="236" t="s">
        <v>119</v>
      </c>
      <c r="B25" s="236"/>
      <c r="C25" s="236"/>
      <c r="D25" s="161">
        <v>993.1</v>
      </c>
      <c r="E25" s="161">
        <v>17.100000000000001</v>
      </c>
      <c r="F25" s="161">
        <v>145.80000000000001</v>
      </c>
      <c r="G25" s="161">
        <v>1.3886253072333492</v>
      </c>
      <c r="H25" s="161">
        <v>15.7</v>
      </c>
      <c r="I25" s="161">
        <v>0.4628751024111164</v>
      </c>
      <c r="J25" s="161">
        <v>29.2</v>
      </c>
      <c r="K25" s="161">
        <v>425.3</v>
      </c>
      <c r="L25" s="161">
        <v>51.4</v>
      </c>
      <c r="M25" s="161">
        <v>51.4</v>
      </c>
      <c r="N25" s="161">
        <v>0.4628751024111164</v>
      </c>
      <c r="O25" s="161">
        <v>1.8515004096444656</v>
      </c>
      <c r="P25" s="161">
        <v>18.5</v>
      </c>
      <c r="Q25" s="161">
        <v>0</v>
      </c>
      <c r="R25" s="161">
        <v>410.8</v>
      </c>
      <c r="S25" s="161">
        <v>7.4060016385778624</v>
      </c>
      <c r="T25" s="161">
        <v>78.2</v>
      </c>
      <c r="U25" s="161">
        <v>141.63978133780162</v>
      </c>
      <c r="V25" s="161">
        <v>6.5</v>
      </c>
    </row>
    <row r="26" spans="1:24">
      <c r="A26" t="s">
        <v>120</v>
      </c>
      <c r="B26" s="250" t="s">
        <v>121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</row>
    <row r="27" spans="1:24">
      <c r="A27" t="s">
        <v>122</v>
      </c>
      <c r="B27" t="s">
        <v>123</v>
      </c>
    </row>
  </sheetData>
  <mergeCells count="16">
    <mergeCell ref="A24:C24"/>
    <mergeCell ref="A25:C25"/>
    <mergeCell ref="B26:L26"/>
    <mergeCell ref="W19:X19"/>
    <mergeCell ref="A18:B18"/>
    <mergeCell ref="A19:C19"/>
    <mergeCell ref="A20:C20"/>
    <mergeCell ref="A21:C21"/>
    <mergeCell ref="A22:C22"/>
    <mergeCell ref="A23:C23"/>
    <mergeCell ref="A1:V1"/>
    <mergeCell ref="A2:V2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Zeros="0" tabSelected="1" workbookViewId="0">
      <selection activeCell="P21" sqref="P21"/>
    </sheetView>
  </sheetViews>
  <sheetFormatPr defaultRowHeight="12.75"/>
  <cols>
    <col min="1" max="1" width="4.42578125" customWidth="1"/>
    <col min="2" max="2" width="16.42578125" customWidth="1"/>
    <col min="3" max="3" width="11.28515625" customWidth="1"/>
    <col min="5" max="18" width="6.28515625" customWidth="1"/>
    <col min="19" max="19" width="8.5703125" customWidth="1"/>
    <col min="20" max="22" width="6.28515625" customWidth="1"/>
    <col min="23" max="23" width="13.28515625" customWidth="1"/>
  </cols>
  <sheetData>
    <row r="1" spans="1:22" ht="27">
      <c r="A1" s="196" t="s">
        <v>68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20.25">
      <c r="A2" s="197" t="s">
        <v>69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21" thickBot="1">
      <c r="A3" s="198"/>
      <c r="B3" s="199" t="s">
        <v>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2" ht="146.25" customHeight="1" thickBot="1">
      <c r="A4" s="200" t="s">
        <v>70</v>
      </c>
      <c r="B4" s="201" t="s">
        <v>71</v>
      </c>
      <c r="C4" s="202" t="s">
        <v>193</v>
      </c>
      <c r="D4" s="203" t="s">
        <v>124</v>
      </c>
      <c r="E4" s="204" t="s">
        <v>74</v>
      </c>
      <c r="F4" s="204" t="s">
        <v>75</v>
      </c>
      <c r="G4" s="204" t="s">
        <v>76</v>
      </c>
      <c r="H4" s="204" t="s">
        <v>77</v>
      </c>
      <c r="I4" s="204" t="s">
        <v>78</v>
      </c>
      <c r="J4" s="204" t="s">
        <v>79</v>
      </c>
      <c r="K4" s="204" t="s">
        <v>80</v>
      </c>
      <c r="L4" s="204" t="s">
        <v>81</v>
      </c>
      <c r="M4" s="204" t="s">
        <v>82</v>
      </c>
      <c r="N4" s="204" t="s">
        <v>83</v>
      </c>
      <c r="O4" s="204" t="s">
        <v>84</v>
      </c>
      <c r="P4" s="204" t="s">
        <v>85</v>
      </c>
      <c r="Q4" s="204" t="s">
        <v>86</v>
      </c>
      <c r="R4" s="204" t="s">
        <v>87</v>
      </c>
      <c r="S4" s="204" t="s">
        <v>88</v>
      </c>
      <c r="T4" s="205" t="s">
        <v>89</v>
      </c>
      <c r="U4" s="206" t="s">
        <v>90</v>
      </c>
      <c r="V4" s="207" t="s">
        <v>91</v>
      </c>
    </row>
    <row r="5" spans="1:22" ht="31.5" customHeight="1">
      <c r="A5" s="200"/>
      <c r="B5" s="201"/>
      <c r="C5" s="202"/>
      <c r="D5" s="251"/>
      <c r="E5" s="252" t="s">
        <v>92</v>
      </c>
      <c r="F5" s="252" t="s">
        <v>93</v>
      </c>
      <c r="G5" s="252" t="s">
        <v>94</v>
      </c>
      <c r="H5" s="252" t="s">
        <v>95</v>
      </c>
      <c r="I5" s="252" t="s">
        <v>96</v>
      </c>
      <c r="J5" s="252" t="s">
        <v>97</v>
      </c>
      <c r="K5" s="253" t="s">
        <v>98</v>
      </c>
      <c r="L5" s="252" t="s">
        <v>99</v>
      </c>
      <c r="M5" s="252" t="s">
        <v>100</v>
      </c>
      <c r="N5" s="252" t="s">
        <v>101</v>
      </c>
      <c r="O5" s="252" t="s">
        <v>102</v>
      </c>
      <c r="P5" s="252" t="s">
        <v>103</v>
      </c>
      <c r="Q5" s="252" t="s">
        <v>104</v>
      </c>
      <c r="R5" s="252" t="s">
        <v>105</v>
      </c>
      <c r="S5" s="252" t="s">
        <v>106</v>
      </c>
      <c r="T5" s="254" t="s">
        <v>107</v>
      </c>
      <c r="U5" s="255" t="s">
        <v>108</v>
      </c>
      <c r="V5" s="256" t="s">
        <v>109</v>
      </c>
    </row>
    <row r="6" spans="1:22" ht="15.75">
      <c r="A6" s="213">
        <v>1</v>
      </c>
      <c r="B6" s="52" t="s">
        <v>40</v>
      </c>
      <c r="C6" s="257">
        <v>34233</v>
      </c>
      <c r="D6" s="258">
        <v>905.55896357316044</v>
      </c>
      <c r="E6" s="259">
        <v>17.52694768206117</v>
      </c>
      <c r="F6" s="259">
        <v>184.03295066164227</v>
      </c>
      <c r="G6" s="259">
        <v>0</v>
      </c>
      <c r="H6" s="259">
        <v>29.211579470101949</v>
      </c>
      <c r="I6" s="259">
        <v>2.9211579470101947</v>
      </c>
      <c r="J6" s="259">
        <v>5.8423158940203894</v>
      </c>
      <c r="K6" s="259">
        <v>420.64674436946808</v>
      </c>
      <c r="L6" s="259">
        <v>29.211579470101949</v>
      </c>
      <c r="M6" s="259">
        <v>49.659685099173309</v>
      </c>
      <c r="N6" s="259">
        <v>0</v>
      </c>
      <c r="O6" s="259">
        <v>8.763473841030585</v>
      </c>
      <c r="P6" s="259">
        <v>23.369263576081558</v>
      </c>
      <c r="Q6" s="259">
        <v>0</v>
      </c>
      <c r="R6" s="259">
        <v>684.93150684931504</v>
      </c>
      <c r="S6" s="259">
        <v>0</v>
      </c>
      <c r="T6" s="259">
        <v>52.58084304618351</v>
      </c>
      <c r="U6" s="259">
        <v>75.950106622265068</v>
      </c>
      <c r="V6" s="259">
        <v>5.8423158940203894</v>
      </c>
    </row>
    <row r="7" spans="1:22" ht="15.75">
      <c r="A7" s="213">
        <v>2</v>
      </c>
      <c r="B7" s="52" t="s">
        <v>41</v>
      </c>
      <c r="C7" s="257">
        <v>8186.5</v>
      </c>
      <c r="D7" s="258">
        <v>1307.0298662432053</v>
      </c>
      <c r="E7" s="259">
        <v>36.645697184388936</v>
      </c>
      <c r="F7" s="259">
        <v>293.16557747511149</v>
      </c>
      <c r="G7" s="259">
        <v>0</v>
      </c>
      <c r="H7" s="259">
        <v>0</v>
      </c>
      <c r="I7" s="259">
        <v>0</v>
      </c>
      <c r="J7" s="259">
        <v>0</v>
      </c>
      <c r="K7" s="259">
        <v>561.90069016063035</v>
      </c>
      <c r="L7" s="259">
        <v>97.721859158370492</v>
      </c>
      <c r="M7" s="259">
        <v>73.291394368777873</v>
      </c>
      <c r="N7" s="259">
        <v>0</v>
      </c>
      <c r="O7" s="259">
        <v>0</v>
      </c>
      <c r="P7" s="259">
        <v>0</v>
      </c>
      <c r="Q7" s="259">
        <v>0</v>
      </c>
      <c r="R7" s="259">
        <v>2083.3333333333335</v>
      </c>
      <c r="S7" s="259">
        <v>12.215232394796312</v>
      </c>
      <c r="T7" s="259">
        <v>36.645697184388936</v>
      </c>
      <c r="U7" s="259">
        <v>171.01325352714835</v>
      </c>
      <c r="V7" s="259">
        <v>36.645697184388936</v>
      </c>
    </row>
    <row r="8" spans="1:22" ht="15.75">
      <c r="A8" s="213">
        <v>3</v>
      </c>
      <c r="B8" s="52" t="s">
        <v>42</v>
      </c>
      <c r="C8" s="257">
        <v>12438</v>
      </c>
      <c r="D8" s="258">
        <v>1382.8589805434958</v>
      </c>
      <c r="E8" s="259">
        <v>8.0398777938575332</v>
      </c>
      <c r="F8" s="259">
        <v>160.79755587715067</v>
      </c>
      <c r="G8" s="259">
        <v>0</v>
      </c>
      <c r="H8" s="259">
        <v>24.119633381572601</v>
      </c>
      <c r="I8" s="259">
        <v>0</v>
      </c>
      <c r="J8" s="259">
        <v>120.598166907863</v>
      </c>
      <c r="K8" s="259">
        <v>522.59205660073962</v>
      </c>
      <c r="L8" s="259">
        <v>72.358900144717794</v>
      </c>
      <c r="M8" s="259">
        <v>88.438655732432863</v>
      </c>
      <c r="N8" s="259">
        <v>0</v>
      </c>
      <c r="O8" s="259">
        <v>0</v>
      </c>
      <c r="P8" s="259">
        <v>48.239266763145203</v>
      </c>
      <c r="Q8" s="259">
        <v>0</v>
      </c>
      <c r="R8" s="259">
        <v>0</v>
      </c>
      <c r="S8" s="259">
        <v>0</v>
      </c>
      <c r="T8" s="259">
        <v>160.79755587715067</v>
      </c>
      <c r="U8" s="259">
        <v>176.87731146486573</v>
      </c>
      <c r="V8" s="259">
        <v>0</v>
      </c>
    </row>
    <row r="9" spans="1:22" ht="15.75">
      <c r="A9" s="213">
        <v>4</v>
      </c>
      <c r="B9" s="52" t="s">
        <v>43</v>
      </c>
      <c r="C9" s="257">
        <v>13723</v>
      </c>
      <c r="D9" s="258">
        <v>1165.9258179698318</v>
      </c>
      <c r="E9" s="259">
        <v>29.148145449245792</v>
      </c>
      <c r="F9" s="259">
        <v>145.74072724622897</v>
      </c>
      <c r="G9" s="259">
        <v>0</v>
      </c>
      <c r="H9" s="259">
        <v>21.861109086934345</v>
      </c>
      <c r="I9" s="259">
        <v>0</v>
      </c>
      <c r="J9" s="259">
        <v>174.88887269547476</v>
      </c>
      <c r="K9" s="259">
        <v>393.49996356481819</v>
      </c>
      <c r="L9" s="259">
        <v>43.72221817386869</v>
      </c>
      <c r="M9" s="259">
        <v>58.296290898491584</v>
      </c>
      <c r="N9" s="259">
        <v>0</v>
      </c>
      <c r="O9" s="259">
        <v>0</v>
      </c>
      <c r="P9" s="259">
        <v>14.574072724622896</v>
      </c>
      <c r="Q9" s="259">
        <v>0</v>
      </c>
      <c r="R9" s="259">
        <v>0</v>
      </c>
      <c r="S9" s="259">
        <v>0</v>
      </c>
      <c r="T9" s="259">
        <v>131.16665452160606</v>
      </c>
      <c r="U9" s="259">
        <v>153.0277636085404</v>
      </c>
      <c r="V9" s="259">
        <v>21.861109086934345</v>
      </c>
    </row>
    <row r="10" spans="1:22" ht="15.75">
      <c r="A10" s="216">
        <v>5</v>
      </c>
      <c r="B10" s="52" t="s">
        <v>44</v>
      </c>
      <c r="C10" s="257">
        <v>14229</v>
      </c>
      <c r="D10" s="258">
        <v>1236.9105348232483</v>
      </c>
      <c r="E10" s="259">
        <v>0</v>
      </c>
      <c r="F10" s="259">
        <v>112.44641225665893</v>
      </c>
      <c r="G10" s="259">
        <v>0</v>
      </c>
      <c r="H10" s="259">
        <v>42.167404596247103</v>
      </c>
      <c r="I10" s="259">
        <v>0</v>
      </c>
      <c r="J10" s="259">
        <v>42.167404596247103</v>
      </c>
      <c r="K10" s="259">
        <v>435.72984749455338</v>
      </c>
      <c r="L10" s="259">
        <v>63.25110689437065</v>
      </c>
      <c r="M10" s="259">
        <v>35.139503830205918</v>
      </c>
      <c r="N10" s="259">
        <v>0</v>
      </c>
      <c r="O10" s="259">
        <v>0</v>
      </c>
      <c r="P10" s="259">
        <v>168.66961838498841</v>
      </c>
      <c r="Q10" s="259">
        <v>0</v>
      </c>
      <c r="R10" s="259">
        <v>602.40963855421683</v>
      </c>
      <c r="S10" s="259">
        <v>7.0279007660411832</v>
      </c>
      <c r="T10" s="259">
        <v>98.390610724576575</v>
      </c>
      <c r="U10" s="259">
        <v>224.89282451331786</v>
      </c>
      <c r="V10" s="259">
        <v>0</v>
      </c>
    </row>
    <row r="11" spans="1:22" ht="15.75">
      <c r="A11" s="213">
        <v>6</v>
      </c>
      <c r="B11" s="52" t="s">
        <v>45</v>
      </c>
      <c r="C11" s="257">
        <v>11700.5</v>
      </c>
      <c r="D11" s="258">
        <v>1042.6904833126789</v>
      </c>
      <c r="E11" s="259">
        <v>0</v>
      </c>
      <c r="F11" s="259">
        <v>136.74629289346609</v>
      </c>
      <c r="G11" s="259">
        <v>0</v>
      </c>
      <c r="H11" s="259">
        <v>8.5466433058416307</v>
      </c>
      <c r="I11" s="259">
        <v>0</v>
      </c>
      <c r="J11" s="259">
        <v>17.093286611683261</v>
      </c>
      <c r="K11" s="259">
        <v>427.33216529208153</v>
      </c>
      <c r="L11" s="259">
        <v>25.639929917524892</v>
      </c>
      <c r="M11" s="259">
        <v>94.013076364257941</v>
      </c>
      <c r="N11" s="259">
        <v>0</v>
      </c>
      <c r="O11" s="259">
        <v>0</v>
      </c>
      <c r="P11" s="259">
        <v>17.093286611683261</v>
      </c>
      <c r="Q11" s="259">
        <v>0</v>
      </c>
      <c r="R11" s="259">
        <v>1058.2010582010582</v>
      </c>
      <c r="S11" s="259">
        <v>17.093286611683261</v>
      </c>
      <c r="T11" s="259">
        <v>85.466433058416314</v>
      </c>
      <c r="U11" s="259">
        <v>196.57279603435751</v>
      </c>
      <c r="V11" s="259">
        <v>0</v>
      </c>
    </row>
    <row r="12" spans="1:22" ht="15.75">
      <c r="A12" s="213">
        <v>7</v>
      </c>
      <c r="B12" s="52" t="s">
        <v>46</v>
      </c>
      <c r="C12" s="257">
        <v>19422.5</v>
      </c>
      <c r="D12" s="258">
        <v>674.47547946968723</v>
      </c>
      <c r="E12" s="259">
        <v>10.297335564422706</v>
      </c>
      <c r="F12" s="259">
        <v>118.41935899086111</v>
      </c>
      <c r="G12" s="259">
        <v>0</v>
      </c>
      <c r="H12" s="259">
        <v>0</v>
      </c>
      <c r="I12" s="259">
        <v>0</v>
      </c>
      <c r="J12" s="259">
        <v>10.297335564422706</v>
      </c>
      <c r="K12" s="259">
        <v>283.1767280216244</v>
      </c>
      <c r="L12" s="259">
        <v>15.446003346634058</v>
      </c>
      <c r="M12" s="259">
        <v>41.189342257690825</v>
      </c>
      <c r="N12" s="259">
        <v>0</v>
      </c>
      <c r="O12" s="259">
        <v>0</v>
      </c>
      <c r="P12" s="259">
        <v>15.446003346634058</v>
      </c>
      <c r="Q12" s="259">
        <v>0</v>
      </c>
      <c r="R12" s="259">
        <v>835.65459610027858</v>
      </c>
      <c r="S12" s="259">
        <v>5.1486677822113531</v>
      </c>
      <c r="T12" s="259">
        <v>10.297335564422706</v>
      </c>
      <c r="U12" s="259">
        <v>149.31136568412924</v>
      </c>
      <c r="V12" s="259">
        <v>5.1486677822113531</v>
      </c>
    </row>
    <row r="13" spans="1:22" ht="15.75">
      <c r="A13" s="217">
        <v>8</v>
      </c>
      <c r="B13" s="52" t="s">
        <v>47</v>
      </c>
      <c r="C13" s="257">
        <v>14590.5</v>
      </c>
      <c r="D13" s="258">
        <v>904.69826256810939</v>
      </c>
      <c r="E13" s="259">
        <v>6.8537747164250709</v>
      </c>
      <c r="F13" s="259">
        <v>123.36794489565128</v>
      </c>
      <c r="G13" s="259">
        <v>0</v>
      </c>
      <c r="H13" s="259">
        <v>6.8537747164250709</v>
      </c>
      <c r="I13" s="259">
        <v>0</v>
      </c>
      <c r="J13" s="259">
        <v>20.561324149275212</v>
      </c>
      <c r="K13" s="259">
        <v>404.37270826907917</v>
      </c>
      <c r="L13" s="259">
        <v>41.122648298550423</v>
      </c>
      <c r="M13" s="259">
        <v>34.268873582125359</v>
      </c>
      <c r="N13" s="259">
        <v>0</v>
      </c>
      <c r="O13" s="259">
        <v>0</v>
      </c>
      <c r="P13" s="259">
        <v>20.561324149275212</v>
      </c>
      <c r="Q13" s="259">
        <v>0</v>
      </c>
      <c r="R13" s="259">
        <v>0</v>
      </c>
      <c r="S13" s="259">
        <v>0</v>
      </c>
      <c r="T13" s="259">
        <v>164.49059319420169</v>
      </c>
      <c r="U13" s="259">
        <v>82.245296597100847</v>
      </c>
      <c r="V13" s="259">
        <v>0</v>
      </c>
    </row>
    <row r="14" spans="1:22" ht="15.75">
      <c r="A14" s="213">
        <v>9</v>
      </c>
      <c r="B14" s="52" t="s">
        <v>48</v>
      </c>
      <c r="C14" s="257">
        <v>16152.5</v>
      </c>
      <c r="D14" s="258">
        <v>1250.5804055099829</v>
      </c>
      <c r="E14" s="259">
        <v>6.1909921064850639</v>
      </c>
      <c r="F14" s="259">
        <v>198.11174740752205</v>
      </c>
      <c r="G14" s="259">
        <v>0</v>
      </c>
      <c r="H14" s="259">
        <v>18.572976319455194</v>
      </c>
      <c r="I14" s="259">
        <v>0</v>
      </c>
      <c r="J14" s="259">
        <v>12.381984212970128</v>
      </c>
      <c r="K14" s="259">
        <v>414.79647113449931</v>
      </c>
      <c r="L14" s="259">
        <v>43.336944745395449</v>
      </c>
      <c r="M14" s="259">
        <v>61.909921064850643</v>
      </c>
      <c r="N14" s="259">
        <v>0</v>
      </c>
      <c r="O14" s="259">
        <v>12.381984212970128</v>
      </c>
      <c r="P14" s="259">
        <v>6.1909921064850639</v>
      </c>
      <c r="Q14" s="259">
        <v>0</v>
      </c>
      <c r="R14" s="259">
        <v>1382.4884792626729</v>
      </c>
      <c r="S14" s="259">
        <v>0</v>
      </c>
      <c r="T14" s="259">
        <v>297.1676211112831</v>
      </c>
      <c r="U14" s="259">
        <v>160.96579476861166</v>
      </c>
      <c r="V14" s="259">
        <v>0</v>
      </c>
    </row>
    <row r="15" spans="1:22" ht="15.75">
      <c r="A15" s="213">
        <v>10</v>
      </c>
      <c r="B15" s="77" t="s">
        <v>49</v>
      </c>
      <c r="C15" s="257">
        <v>10512.5</v>
      </c>
      <c r="D15" s="258">
        <v>1103.4482758620691</v>
      </c>
      <c r="E15" s="259">
        <v>9.512485136741974</v>
      </c>
      <c r="F15" s="259">
        <v>161.71224732461354</v>
      </c>
      <c r="G15" s="259">
        <v>0</v>
      </c>
      <c r="H15" s="259">
        <v>9.512485136741974</v>
      </c>
      <c r="I15" s="259">
        <v>0</v>
      </c>
      <c r="J15" s="259">
        <v>38.049940546967896</v>
      </c>
      <c r="K15" s="259">
        <v>532.69916765755056</v>
      </c>
      <c r="L15" s="259">
        <v>47.562425683709868</v>
      </c>
      <c r="M15" s="259">
        <v>85.612366230677765</v>
      </c>
      <c r="N15" s="259">
        <v>0</v>
      </c>
      <c r="O15" s="259">
        <v>0</v>
      </c>
      <c r="P15" s="259">
        <v>9.512485136741974</v>
      </c>
      <c r="Q15" s="259">
        <v>0</v>
      </c>
      <c r="R15" s="259">
        <v>0</v>
      </c>
      <c r="S15" s="259">
        <v>9.512485136741974</v>
      </c>
      <c r="T15" s="259">
        <v>85.612366230677765</v>
      </c>
      <c r="U15" s="259">
        <v>114.14982164090368</v>
      </c>
      <c r="V15" s="259">
        <v>0</v>
      </c>
    </row>
    <row r="16" spans="1:22" ht="27" customHeight="1">
      <c r="A16" s="218" t="s">
        <v>110</v>
      </c>
      <c r="B16" s="219" t="s">
        <v>50</v>
      </c>
      <c r="C16" s="260">
        <v>155188</v>
      </c>
      <c r="D16" s="261">
        <v>1049.0501842925999</v>
      </c>
      <c r="E16" s="261">
        <v>12.243214681547542</v>
      </c>
      <c r="F16" s="261">
        <v>160.45055030028095</v>
      </c>
      <c r="G16" s="261">
        <v>0</v>
      </c>
      <c r="H16" s="261">
        <v>18.04263216228059</v>
      </c>
      <c r="I16" s="261">
        <v>0.64437972008144961</v>
      </c>
      <c r="J16" s="261">
        <v>38.662783204886978</v>
      </c>
      <c r="K16" s="261">
        <v>424.00185581359381</v>
      </c>
      <c r="L16" s="261">
        <v>42.529061525375674</v>
      </c>
      <c r="M16" s="261">
        <v>57.994174807330467</v>
      </c>
      <c r="N16" s="261">
        <v>0</v>
      </c>
      <c r="O16" s="261">
        <v>3.2218986004072478</v>
      </c>
      <c r="P16" s="261">
        <v>32.218986004072477</v>
      </c>
      <c r="Q16" s="261">
        <v>0</v>
      </c>
      <c r="R16" s="262">
        <v>663.26530612244903</v>
      </c>
      <c r="S16" s="261">
        <v>3.8662783204886977</v>
      </c>
      <c r="T16" s="261">
        <v>106.96703353352063</v>
      </c>
      <c r="U16" s="261">
        <v>139.83039925767457</v>
      </c>
      <c r="V16" s="261">
        <v>5.7994174807330463</v>
      </c>
    </row>
    <row r="17" spans="1:23" ht="21" customHeight="1">
      <c r="A17" s="213">
        <v>11</v>
      </c>
      <c r="B17" s="221" t="s">
        <v>111</v>
      </c>
      <c r="C17" s="263">
        <v>64072</v>
      </c>
      <c r="D17" s="258">
        <v>928.64277687601452</v>
      </c>
      <c r="E17" s="259">
        <v>20.289674116618805</v>
      </c>
      <c r="F17" s="259">
        <v>202.89674116618804</v>
      </c>
      <c r="G17" s="259">
        <v>1.560744162816831</v>
      </c>
      <c r="H17" s="259">
        <v>9.3644649769009867</v>
      </c>
      <c r="I17" s="259">
        <v>0</v>
      </c>
      <c r="J17" s="259">
        <v>14.04669746535148</v>
      </c>
      <c r="K17" s="259">
        <v>388.62529654139092</v>
      </c>
      <c r="L17" s="259">
        <v>32.775627419153452</v>
      </c>
      <c r="M17" s="259">
        <v>45.261580721688098</v>
      </c>
      <c r="N17" s="259">
        <v>1.560744162816831</v>
      </c>
      <c r="O17" s="259">
        <v>1.560744162816831</v>
      </c>
      <c r="P17" s="259">
        <v>23.411162442252465</v>
      </c>
      <c r="Q17" s="259">
        <v>0</v>
      </c>
      <c r="R17" s="259">
        <v>381.67938931297709</v>
      </c>
      <c r="S17" s="259">
        <v>4.6822324884504933</v>
      </c>
      <c r="T17" s="259">
        <v>68.672743163940567</v>
      </c>
      <c r="U17" s="259">
        <v>107.69134723436134</v>
      </c>
      <c r="V17" s="259">
        <v>6.2429766512673242</v>
      </c>
    </row>
    <row r="18" spans="1:23" ht="36" customHeight="1" thickBot="1">
      <c r="A18" s="222" t="s">
        <v>125</v>
      </c>
      <c r="B18" s="223"/>
      <c r="C18" s="264">
        <v>219260</v>
      </c>
      <c r="D18" s="261">
        <v>1013.8648180242634</v>
      </c>
      <c r="E18" s="261">
        <v>14.594545288698349</v>
      </c>
      <c r="F18" s="261">
        <v>172.85414576302108</v>
      </c>
      <c r="G18" s="261">
        <v>0.4560795402718234</v>
      </c>
      <c r="H18" s="261">
        <v>15.506704369241996</v>
      </c>
      <c r="I18" s="261">
        <v>0.4560795402718234</v>
      </c>
      <c r="J18" s="261">
        <v>31.469488278755815</v>
      </c>
      <c r="K18" s="261">
        <v>413.66414302654385</v>
      </c>
      <c r="L18" s="261">
        <v>39.678920003648635</v>
      </c>
      <c r="M18" s="261">
        <v>54.273465292346984</v>
      </c>
      <c r="N18" s="261">
        <v>0.4560795402718234</v>
      </c>
      <c r="O18" s="261">
        <v>2.7364772416309404</v>
      </c>
      <c r="P18" s="261">
        <v>29.645170117668521</v>
      </c>
      <c r="Q18" s="261">
        <v>0</v>
      </c>
      <c r="R18" s="262">
        <v>565.15957446808511</v>
      </c>
      <c r="S18" s="261">
        <v>4.1047158624464108</v>
      </c>
      <c r="T18" s="261">
        <v>95.776703457082917</v>
      </c>
      <c r="U18" s="261">
        <v>130.43874851774149</v>
      </c>
      <c r="V18" s="261">
        <v>5.9290340235337045</v>
      </c>
    </row>
    <row r="19" spans="1:23" ht="36" customHeight="1" thickBot="1">
      <c r="A19" s="228" t="s">
        <v>113</v>
      </c>
      <c r="B19" s="228"/>
      <c r="C19" s="228"/>
      <c r="D19" s="265">
        <v>1</v>
      </c>
      <c r="E19" s="266">
        <v>1.4394961763382817E-2</v>
      </c>
      <c r="F19" s="266">
        <v>0.17049032838506525</v>
      </c>
      <c r="G19" s="267">
        <v>4.4984255510571302E-4</v>
      </c>
      <c r="H19" s="266">
        <v>1.5294646873594242E-2</v>
      </c>
      <c r="I19" s="267">
        <v>4.4984255510571302E-4</v>
      </c>
      <c r="J19" s="266">
        <v>3.1039136302294199E-2</v>
      </c>
      <c r="K19" s="266">
        <v>0.40800719748088171</v>
      </c>
      <c r="L19" s="266">
        <v>3.9136302294197033E-2</v>
      </c>
      <c r="M19" s="266">
        <v>5.3531264057579846E-2</v>
      </c>
      <c r="N19" s="267">
        <v>4.4984255510571302E-4</v>
      </c>
      <c r="O19" s="266">
        <v>2.6990553306342779E-3</v>
      </c>
      <c r="P19" s="266">
        <v>2.9239766081871343E-2</v>
      </c>
      <c r="Q19" s="266">
        <v>0</v>
      </c>
      <c r="R19" s="266">
        <v>8.0000000000000002E-3</v>
      </c>
      <c r="S19" s="266">
        <v>4.048582995951417E-3</v>
      </c>
      <c r="T19" s="266">
        <v>9.4466936572199733E-2</v>
      </c>
      <c r="U19" s="268">
        <v>0.12865497076023391</v>
      </c>
      <c r="V19" s="269">
        <v>0.40625</v>
      </c>
      <c r="W19" s="270" t="s">
        <v>126</v>
      </c>
    </row>
    <row r="20" spans="1:23" ht="21.75" customHeight="1">
      <c r="A20" s="463" t="s">
        <v>115</v>
      </c>
      <c r="B20" s="463"/>
      <c r="C20" s="463"/>
      <c r="D20" s="464">
        <v>1002.1268323918861</v>
      </c>
      <c r="E20" s="464">
        <v>14.178882612573467</v>
      </c>
      <c r="F20" s="464">
        <v>155.05294211814211</v>
      </c>
      <c r="G20" s="464">
        <v>0.91476662016603016</v>
      </c>
      <c r="H20" s="464">
        <v>17.837949093237587</v>
      </c>
      <c r="I20" s="464">
        <v>0.45738331008301508</v>
      </c>
      <c r="J20" s="464">
        <v>41.164497907471358</v>
      </c>
      <c r="K20" s="464">
        <v>421.25002858645689</v>
      </c>
      <c r="L20" s="464">
        <v>40.70711459738834</v>
      </c>
      <c r="M20" s="464">
        <v>53.513847279712763</v>
      </c>
      <c r="N20" s="464">
        <v>0.45738331008301508</v>
      </c>
      <c r="O20" s="464">
        <v>1.8295332403320603</v>
      </c>
      <c r="P20" s="464">
        <v>19.210099023486634</v>
      </c>
      <c r="Q20" s="464">
        <v>59.934072520227751</v>
      </c>
      <c r="R20" s="464">
        <v>719.20887024273304</v>
      </c>
      <c r="S20" s="464">
        <v>1.3721499302490452</v>
      </c>
      <c r="T20" s="464">
        <v>83.243762435108749</v>
      </c>
      <c r="U20" s="464">
        <v>139.04452626523658</v>
      </c>
      <c r="V20" s="464">
        <v>6.860749651245226</v>
      </c>
      <c r="W20" s="271"/>
    </row>
    <row r="21" spans="1:23" ht="28.5" customHeight="1">
      <c r="A21" s="238" t="s">
        <v>116</v>
      </c>
      <c r="B21" s="238"/>
      <c r="C21" s="238"/>
      <c r="D21" s="239">
        <v>1.171307388742493E-2</v>
      </c>
      <c r="E21" s="239">
        <v>2.9315615869214051E-2</v>
      </c>
      <c r="F21" s="239">
        <v>0.1148072613244282</v>
      </c>
      <c r="G21" s="239">
        <v>-0.50142524856334947</v>
      </c>
      <c r="H21" s="239">
        <v>-0.13069017698225027</v>
      </c>
      <c r="I21" s="239">
        <v>-2.8504971266989365E-3</v>
      </c>
      <c r="J21" s="239">
        <v>-0.23551871446380246</v>
      </c>
      <c r="K21" s="239">
        <v>-1.80080357154353E-2</v>
      </c>
      <c r="L21" s="239">
        <v>-2.5258351123851774E-2</v>
      </c>
      <c r="M21" s="239">
        <v>1.4194793520707849E-2</v>
      </c>
      <c r="N21" s="239">
        <v>-2.8504971266989365E-3</v>
      </c>
      <c r="O21" s="239">
        <v>0.4957242543099516</v>
      </c>
      <c r="P21" s="239">
        <v>0.54320756397058489</v>
      </c>
      <c r="Q21" s="239"/>
      <c r="R21" s="239">
        <v>-0.21419270833333337</v>
      </c>
      <c r="S21" s="239">
        <v>1.9914485086199036</v>
      </c>
      <c r="T21" s="239">
        <v>0.1505571186999628</v>
      </c>
      <c r="U21" s="239">
        <v>-6.1892244007354935E-2</v>
      </c>
      <c r="V21" s="239">
        <v>-0.13580376417647233</v>
      </c>
      <c r="W21" s="271"/>
    </row>
    <row r="22" spans="1:23" ht="15.75" thickBot="1">
      <c r="A22" s="242" t="s">
        <v>117</v>
      </c>
      <c r="B22" s="243"/>
      <c r="C22" s="244"/>
      <c r="D22" s="245">
        <v>2191</v>
      </c>
      <c r="E22" s="245">
        <v>31</v>
      </c>
      <c r="F22" s="245">
        <v>339</v>
      </c>
      <c r="G22" s="245">
        <v>2</v>
      </c>
      <c r="H22" s="245">
        <v>39</v>
      </c>
      <c r="I22" s="245">
        <v>1</v>
      </c>
      <c r="J22" s="245">
        <v>90</v>
      </c>
      <c r="K22" s="245">
        <v>921</v>
      </c>
      <c r="L22" s="245">
        <v>89</v>
      </c>
      <c r="M22" s="245">
        <v>117</v>
      </c>
      <c r="N22" s="245">
        <v>1</v>
      </c>
      <c r="O22" s="245">
        <v>4</v>
      </c>
      <c r="P22" s="245">
        <v>42</v>
      </c>
      <c r="Q22" s="245">
        <v>2</v>
      </c>
      <c r="R22" s="245">
        <v>24</v>
      </c>
      <c r="S22" s="245">
        <v>3</v>
      </c>
      <c r="T22" s="245">
        <v>182</v>
      </c>
      <c r="U22" s="245">
        <v>304</v>
      </c>
      <c r="V22" s="245">
        <v>15</v>
      </c>
      <c r="W22" s="271"/>
    </row>
    <row r="23" spans="1:23" ht="15.75">
      <c r="A23" s="246" t="s">
        <v>118</v>
      </c>
      <c r="B23" s="247"/>
      <c r="C23" s="248"/>
      <c r="D23" s="249">
        <v>965.8</v>
      </c>
      <c r="E23" s="249">
        <v>14.7</v>
      </c>
      <c r="F23" s="249">
        <v>147.1</v>
      </c>
      <c r="G23" s="249">
        <v>0</v>
      </c>
      <c r="H23" s="249">
        <v>13.8</v>
      </c>
      <c r="I23" s="249">
        <v>0.91878408114701005</v>
      </c>
      <c r="J23" s="249">
        <v>29</v>
      </c>
      <c r="K23" s="249">
        <v>404.5</v>
      </c>
      <c r="L23" s="249">
        <v>48.3</v>
      </c>
      <c r="M23" s="249">
        <v>43.7</v>
      </c>
      <c r="N23" s="249">
        <v>0.91878408114701005</v>
      </c>
      <c r="O23" s="249">
        <v>2.7563522434410301</v>
      </c>
      <c r="P23" s="249">
        <v>13.781761217205151</v>
      </c>
      <c r="Q23" s="249">
        <v>29.1</v>
      </c>
      <c r="R23" s="249">
        <v>436.3</v>
      </c>
      <c r="S23" s="249">
        <v>4.5939204057350507</v>
      </c>
      <c r="T23" s="249">
        <v>97.9</v>
      </c>
      <c r="U23" s="249">
        <v>136.5</v>
      </c>
      <c r="V23" s="249">
        <v>6.9</v>
      </c>
    </row>
    <row r="24" spans="1:23" ht="15.75">
      <c r="A24" s="236" t="s">
        <v>119</v>
      </c>
      <c r="B24" s="236"/>
      <c r="C24" s="236"/>
      <c r="D24" s="161">
        <v>993.1</v>
      </c>
      <c r="E24" s="161">
        <v>17.100000000000001</v>
      </c>
      <c r="F24" s="161">
        <v>145.80000000000001</v>
      </c>
      <c r="G24" s="161">
        <v>1.3886253072333492</v>
      </c>
      <c r="H24" s="161">
        <v>15.7</v>
      </c>
      <c r="I24" s="161">
        <v>0.4628751024111164</v>
      </c>
      <c r="J24" s="161">
        <v>29.2</v>
      </c>
      <c r="K24" s="161">
        <v>425.3</v>
      </c>
      <c r="L24" s="161">
        <v>51.4</v>
      </c>
      <c r="M24" s="161">
        <v>51.4</v>
      </c>
      <c r="N24" s="161">
        <v>0.4628751024111164</v>
      </c>
      <c r="O24" s="161">
        <v>1.8515004096444656</v>
      </c>
      <c r="P24" s="161">
        <v>18.5</v>
      </c>
      <c r="Q24" s="161">
        <v>0</v>
      </c>
      <c r="R24" s="161">
        <v>410.8</v>
      </c>
      <c r="S24" s="161">
        <v>7.4060016385778624</v>
      </c>
      <c r="T24" s="161">
        <v>78.2</v>
      </c>
      <c r="U24" s="161">
        <v>141.63978133780162</v>
      </c>
      <c r="V24" s="161">
        <v>6.5</v>
      </c>
    </row>
    <row r="25" spans="1:23" ht="15">
      <c r="A25" s="272"/>
      <c r="B25" s="272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</row>
    <row r="26" spans="1:23">
      <c r="A26" t="s">
        <v>120</v>
      </c>
      <c r="B26" s="250" t="s">
        <v>121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</row>
    <row r="27" spans="1:23">
      <c r="A27" t="s">
        <v>122</v>
      </c>
      <c r="B27" t="s">
        <v>123</v>
      </c>
    </row>
  </sheetData>
  <mergeCells count="14">
    <mergeCell ref="A24:C24"/>
    <mergeCell ref="B26:L26"/>
    <mergeCell ref="A18:B18"/>
    <mergeCell ref="A19:C19"/>
    <mergeCell ref="A20:C20"/>
    <mergeCell ref="A21:C21"/>
    <mergeCell ref="A22:C22"/>
    <mergeCell ref="A23:C23"/>
    <mergeCell ref="A1:V1"/>
    <mergeCell ref="A2:V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Zeros="0" topLeftCell="A7" workbookViewId="0">
      <selection activeCell="T18" sqref="T18"/>
    </sheetView>
  </sheetViews>
  <sheetFormatPr defaultRowHeight="12.75"/>
  <cols>
    <col min="1" max="1" width="6.42578125" customWidth="1"/>
    <col min="2" max="2" width="17.5703125" customWidth="1"/>
    <col min="5" max="5" width="7.28515625" customWidth="1"/>
    <col min="6" max="6" width="8.5703125" customWidth="1"/>
    <col min="7" max="10" width="7.28515625" customWidth="1"/>
    <col min="11" max="11" width="8.7109375" customWidth="1"/>
    <col min="12" max="20" width="7.28515625" customWidth="1"/>
  </cols>
  <sheetData>
    <row r="1" spans="1:20" s="4" customFormat="1" ht="45.75" customHeight="1">
      <c r="A1" s="338" t="s">
        <v>195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465"/>
      <c r="S1" s="465"/>
      <c r="T1" s="466"/>
    </row>
    <row r="2" spans="1:20" ht="21" thickBo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T2" s="274"/>
    </row>
    <row r="3" spans="1:20" ht="120.75" thickBot="1">
      <c r="A3" s="200" t="s">
        <v>70</v>
      </c>
      <c r="B3" s="201" t="s">
        <v>71</v>
      </c>
      <c r="C3" s="276" t="s">
        <v>127</v>
      </c>
      <c r="D3" s="277" t="s">
        <v>73</v>
      </c>
      <c r="E3" s="204" t="s">
        <v>74</v>
      </c>
      <c r="F3" s="204" t="s">
        <v>75</v>
      </c>
      <c r="G3" s="204" t="s">
        <v>76</v>
      </c>
      <c r="H3" s="204" t="s">
        <v>77</v>
      </c>
      <c r="I3" s="204" t="s">
        <v>78</v>
      </c>
      <c r="J3" s="204" t="s">
        <v>79</v>
      </c>
      <c r="K3" s="204" t="s">
        <v>80</v>
      </c>
      <c r="L3" s="204" t="s">
        <v>81</v>
      </c>
      <c r="M3" s="204" t="s">
        <v>82</v>
      </c>
      <c r="N3" s="204" t="s">
        <v>83</v>
      </c>
      <c r="O3" s="204" t="s">
        <v>84</v>
      </c>
      <c r="P3" s="204" t="s">
        <v>85</v>
      </c>
      <c r="Q3" s="204" t="s">
        <v>88</v>
      </c>
      <c r="R3" s="205" t="s">
        <v>89</v>
      </c>
      <c r="S3" s="278" t="s">
        <v>90</v>
      </c>
      <c r="T3" s="279" t="s">
        <v>91</v>
      </c>
    </row>
    <row r="4" spans="1:20" ht="21" customHeight="1">
      <c r="A4" s="200"/>
      <c r="B4" s="201"/>
      <c r="C4" s="280"/>
      <c r="D4" s="277"/>
      <c r="E4" s="208" t="s">
        <v>92</v>
      </c>
      <c r="F4" s="208" t="s">
        <v>93</v>
      </c>
      <c r="G4" s="208" t="s">
        <v>94</v>
      </c>
      <c r="H4" s="208" t="s">
        <v>95</v>
      </c>
      <c r="I4" s="208" t="s">
        <v>96</v>
      </c>
      <c r="J4" s="208" t="s">
        <v>97</v>
      </c>
      <c r="K4" s="209" t="s">
        <v>98</v>
      </c>
      <c r="L4" s="208" t="s">
        <v>99</v>
      </c>
      <c r="M4" s="208" t="s">
        <v>100</v>
      </c>
      <c r="N4" s="208" t="s">
        <v>101</v>
      </c>
      <c r="O4" s="208" t="s">
        <v>102</v>
      </c>
      <c r="P4" s="208" t="s">
        <v>103</v>
      </c>
      <c r="Q4" s="208" t="s">
        <v>106</v>
      </c>
      <c r="R4" s="210" t="s">
        <v>107</v>
      </c>
      <c r="S4" s="211" t="s">
        <v>108</v>
      </c>
      <c r="T4" s="281" t="s">
        <v>109</v>
      </c>
    </row>
    <row r="5" spans="1:20" ht="15.75">
      <c r="A5" s="213">
        <v>1</v>
      </c>
      <c r="B5" s="52" t="s">
        <v>40</v>
      </c>
      <c r="C5" s="282">
        <v>18527</v>
      </c>
      <c r="D5" s="283">
        <v>83</v>
      </c>
      <c r="E5" s="284">
        <v>6</v>
      </c>
      <c r="F5" s="284">
        <v>15</v>
      </c>
      <c r="G5" s="284">
        <v>0</v>
      </c>
      <c r="H5" s="284">
        <v>4</v>
      </c>
      <c r="I5" s="284">
        <v>0</v>
      </c>
      <c r="J5" s="284">
        <v>2</v>
      </c>
      <c r="K5" s="284">
        <v>23</v>
      </c>
      <c r="L5" s="284">
        <v>3</v>
      </c>
      <c r="M5" s="284">
        <v>0</v>
      </c>
      <c r="N5" s="284">
        <v>0</v>
      </c>
      <c r="O5" s="284">
        <v>0</v>
      </c>
      <c r="P5" s="284">
        <v>1</v>
      </c>
      <c r="Q5" s="284">
        <v>0</v>
      </c>
      <c r="R5" s="284">
        <v>8</v>
      </c>
      <c r="S5" s="284">
        <v>21</v>
      </c>
      <c r="T5" s="284"/>
    </row>
    <row r="6" spans="1:20" ht="15.75">
      <c r="A6" s="213">
        <v>2</v>
      </c>
      <c r="B6" s="52" t="s">
        <v>41</v>
      </c>
      <c r="C6" s="282">
        <v>4234</v>
      </c>
      <c r="D6" s="283">
        <v>35</v>
      </c>
      <c r="E6" s="284">
        <v>2</v>
      </c>
      <c r="F6" s="284">
        <v>8</v>
      </c>
      <c r="G6" s="284">
        <v>0</v>
      </c>
      <c r="H6" s="284">
        <v>0</v>
      </c>
      <c r="I6" s="284">
        <v>0</v>
      </c>
      <c r="J6" s="284">
        <v>0</v>
      </c>
      <c r="K6" s="284">
        <v>4</v>
      </c>
      <c r="L6" s="284">
        <v>6</v>
      </c>
      <c r="M6" s="284">
        <v>1</v>
      </c>
      <c r="N6" s="284">
        <v>0</v>
      </c>
      <c r="O6" s="284">
        <v>0</v>
      </c>
      <c r="P6" s="284">
        <v>0</v>
      </c>
      <c r="Q6" s="284">
        <v>1</v>
      </c>
      <c r="R6" s="284">
        <v>1</v>
      </c>
      <c r="S6" s="284">
        <v>12</v>
      </c>
      <c r="T6" s="285">
        <v>2</v>
      </c>
    </row>
    <row r="7" spans="1:20" ht="15.75">
      <c r="A7" s="213">
        <v>3</v>
      </c>
      <c r="B7" s="52" t="s">
        <v>42</v>
      </c>
      <c r="C7" s="282">
        <v>6140</v>
      </c>
      <c r="D7" s="283">
        <v>48</v>
      </c>
      <c r="E7" s="284">
        <v>1</v>
      </c>
      <c r="F7" s="284">
        <v>8</v>
      </c>
      <c r="G7" s="284">
        <v>0</v>
      </c>
      <c r="H7" s="284">
        <v>1</v>
      </c>
      <c r="I7" s="284">
        <v>0</v>
      </c>
      <c r="J7" s="284">
        <v>4</v>
      </c>
      <c r="K7" s="284">
        <v>13</v>
      </c>
      <c r="L7" s="284">
        <v>1</v>
      </c>
      <c r="M7" s="284">
        <v>3</v>
      </c>
      <c r="N7" s="284">
        <v>0</v>
      </c>
      <c r="O7" s="284">
        <v>0</v>
      </c>
      <c r="P7" s="284">
        <v>1</v>
      </c>
      <c r="Q7" s="284">
        <v>0</v>
      </c>
      <c r="R7" s="284">
        <v>2</v>
      </c>
      <c r="S7" s="284">
        <v>14</v>
      </c>
      <c r="T7" s="285">
        <v>0</v>
      </c>
    </row>
    <row r="8" spans="1:20" ht="15.75">
      <c r="A8" s="213">
        <v>4</v>
      </c>
      <c r="B8" s="52" t="s">
        <v>43</v>
      </c>
      <c r="C8" s="282">
        <v>6813</v>
      </c>
      <c r="D8" s="283">
        <v>54</v>
      </c>
      <c r="E8" s="284">
        <v>3</v>
      </c>
      <c r="F8" s="284">
        <v>5</v>
      </c>
      <c r="G8" s="284">
        <v>0</v>
      </c>
      <c r="H8" s="284">
        <v>1</v>
      </c>
      <c r="I8" s="284">
        <v>0</v>
      </c>
      <c r="J8" s="284">
        <v>3</v>
      </c>
      <c r="K8" s="284">
        <v>16</v>
      </c>
      <c r="L8" s="284">
        <v>1</v>
      </c>
      <c r="M8" s="284">
        <v>4</v>
      </c>
      <c r="N8" s="284">
        <v>0</v>
      </c>
      <c r="O8" s="284">
        <v>0</v>
      </c>
      <c r="P8" s="284">
        <v>0</v>
      </c>
      <c r="Q8" s="284">
        <v>0</v>
      </c>
      <c r="R8" s="284">
        <v>4</v>
      </c>
      <c r="S8" s="284">
        <v>17</v>
      </c>
      <c r="T8" s="285">
        <v>3</v>
      </c>
    </row>
    <row r="9" spans="1:20" ht="15.75">
      <c r="A9" s="216">
        <v>5</v>
      </c>
      <c r="B9" s="52" t="s">
        <v>44</v>
      </c>
      <c r="C9" s="282">
        <v>7086</v>
      </c>
      <c r="D9" s="283">
        <v>53</v>
      </c>
      <c r="E9" s="284">
        <v>0</v>
      </c>
      <c r="F9" s="284">
        <v>4</v>
      </c>
      <c r="G9" s="284">
        <v>0</v>
      </c>
      <c r="H9" s="284">
        <v>0</v>
      </c>
      <c r="I9" s="284">
        <v>0</v>
      </c>
      <c r="J9" s="284">
        <v>0</v>
      </c>
      <c r="K9" s="284">
        <v>18</v>
      </c>
      <c r="L9" s="284">
        <v>2</v>
      </c>
      <c r="M9" s="284">
        <v>1</v>
      </c>
      <c r="N9" s="284">
        <v>0</v>
      </c>
      <c r="O9" s="284">
        <v>0</v>
      </c>
      <c r="P9" s="284">
        <v>1</v>
      </c>
      <c r="Q9" s="284">
        <v>0</v>
      </c>
      <c r="R9" s="284">
        <v>2</v>
      </c>
      <c r="S9" s="284">
        <v>25</v>
      </c>
      <c r="T9" s="285">
        <v>0</v>
      </c>
    </row>
    <row r="10" spans="1:20" ht="15.75">
      <c r="A10" s="213">
        <v>6</v>
      </c>
      <c r="B10" s="52" t="s">
        <v>45</v>
      </c>
      <c r="C10" s="282">
        <v>5848</v>
      </c>
      <c r="D10" s="283">
        <v>45</v>
      </c>
      <c r="E10" s="284">
        <v>0</v>
      </c>
      <c r="F10" s="284">
        <v>4</v>
      </c>
      <c r="G10" s="284">
        <v>0</v>
      </c>
      <c r="H10" s="284">
        <v>0</v>
      </c>
      <c r="I10" s="284">
        <v>0</v>
      </c>
      <c r="J10" s="284">
        <v>1</v>
      </c>
      <c r="K10" s="284">
        <v>14</v>
      </c>
      <c r="L10" s="284">
        <v>1</v>
      </c>
      <c r="M10" s="284">
        <v>1</v>
      </c>
      <c r="N10" s="284">
        <v>0</v>
      </c>
      <c r="O10" s="284">
        <v>0</v>
      </c>
      <c r="P10" s="284">
        <v>1</v>
      </c>
      <c r="Q10" s="284">
        <v>0</v>
      </c>
      <c r="R10" s="284">
        <v>6</v>
      </c>
      <c r="S10" s="284">
        <v>17</v>
      </c>
      <c r="T10" s="285">
        <v>0</v>
      </c>
    </row>
    <row r="11" spans="1:20" ht="15.75">
      <c r="A11" s="213">
        <v>7</v>
      </c>
      <c r="B11" s="52" t="s">
        <v>46</v>
      </c>
      <c r="C11" s="282">
        <v>9799</v>
      </c>
      <c r="D11" s="283">
        <v>47</v>
      </c>
      <c r="E11" s="284">
        <v>1</v>
      </c>
      <c r="F11" s="284">
        <v>5</v>
      </c>
      <c r="G11" s="284">
        <v>0</v>
      </c>
      <c r="H11" s="284">
        <v>0</v>
      </c>
      <c r="I11" s="284">
        <v>0</v>
      </c>
      <c r="J11" s="284">
        <v>2</v>
      </c>
      <c r="K11" s="284">
        <v>15</v>
      </c>
      <c r="L11" s="284">
        <v>1</v>
      </c>
      <c r="M11" s="284">
        <v>2</v>
      </c>
      <c r="N11" s="284">
        <v>0</v>
      </c>
      <c r="O11" s="284">
        <v>0</v>
      </c>
      <c r="P11" s="284">
        <v>0</v>
      </c>
      <c r="Q11" s="284">
        <v>0</v>
      </c>
      <c r="R11" s="284">
        <v>1</v>
      </c>
      <c r="S11" s="284">
        <v>20</v>
      </c>
      <c r="T11" s="285">
        <v>1</v>
      </c>
    </row>
    <row r="12" spans="1:20" ht="15.75">
      <c r="A12" s="217">
        <v>8</v>
      </c>
      <c r="B12" s="52" t="s">
        <v>47</v>
      </c>
      <c r="C12" s="282">
        <v>7116</v>
      </c>
      <c r="D12" s="283">
        <v>30</v>
      </c>
      <c r="E12" s="284">
        <v>1</v>
      </c>
      <c r="F12" s="284">
        <v>2</v>
      </c>
      <c r="G12" s="284">
        <v>0</v>
      </c>
      <c r="H12" s="284">
        <v>0</v>
      </c>
      <c r="I12" s="284">
        <v>0</v>
      </c>
      <c r="J12" s="284">
        <v>1</v>
      </c>
      <c r="K12" s="284">
        <v>12</v>
      </c>
      <c r="L12" s="284">
        <v>3</v>
      </c>
      <c r="M12" s="284">
        <v>3</v>
      </c>
      <c r="N12" s="284">
        <v>0</v>
      </c>
      <c r="O12" s="284">
        <v>0</v>
      </c>
      <c r="P12" s="284">
        <v>0</v>
      </c>
      <c r="Q12" s="284">
        <v>0</v>
      </c>
      <c r="R12" s="284">
        <v>2</v>
      </c>
      <c r="S12" s="284">
        <v>6</v>
      </c>
      <c r="T12" s="285">
        <v>0</v>
      </c>
    </row>
    <row r="13" spans="1:20" ht="15.75">
      <c r="A13" s="213">
        <v>9</v>
      </c>
      <c r="B13" s="52" t="s">
        <v>48</v>
      </c>
      <c r="C13" s="282">
        <v>8351</v>
      </c>
      <c r="D13" s="283">
        <v>59</v>
      </c>
      <c r="E13" s="284">
        <v>1</v>
      </c>
      <c r="F13" s="284">
        <v>9</v>
      </c>
      <c r="G13" s="284">
        <v>0</v>
      </c>
      <c r="H13" s="284">
        <v>1</v>
      </c>
      <c r="I13" s="284">
        <v>0</v>
      </c>
      <c r="J13" s="284">
        <v>1</v>
      </c>
      <c r="K13" s="284">
        <v>18</v>
      </c>
      <c r="L13" s="284">
        <v>3</v>
      </c>
      <c r="M13" s="284">
        <v>3</v>
      </c>
      <c r="N13" s="284"/>
      <c r="O13" s="284">
        <v>0</v>
      </c>
      <c r="P13" s="284">
        <v>1</v>
      </c>
      <c r="Q13" s="284">
        <v>0</v>
      </c>
      <c r="R13" s="284">
        <v>3</v>
      </c>
      <c r="S13" s="284">
        <v>18</v>
      </c>
      <c r="T13" s="285">
        <v>0</v>
      </c>
    </row>
    <row r="14" spans="1:20" ht="15.75">
      <c r="A14" s="213">
        <v>10</v>
      </c>
      <c r="B14" s="77" t="s">
        <v>49</v>
      </c>
      <c r="C14" s="282">
        <v>5226</v>
      </c>
      <c r="D14" s="283">
        <v>29</v>
      </c>
      <c r="E14" s="284">
        <v>1</v>
      </c>
      <c r="F14" s="284">
        <v>2</v>
      </c>
      <c r="G14" s="284">
        <v>0</v>
      </c>
      <c r="H14" s="284">
        <v>1</v>
      </c>
      <c r="I14" s="284">
        <v>0</v>
      </c>
      <c r="J14" s="284">
        <v>0</v>
      </c>
      <c r="K14" s="284">
        <v>12</v>
      </c>
      <c r="L14" s="284">
        <v>1</v>
      </c>
      <c r="M14" s="284">
        <v>2</v>
      </c>
      <c r="N14" s="284">
        <v>0</v>
      </c>
      <c r="O14" s="284">
        <v>0</v>
      </c>
      <c r="P14" s="284">
        <v>0</v>
      </c>
      <c r="Q14" s="284">
        <v>0</v>
      </c>
      <c r="R14" s="284">
        <v>2</v>
      </c>
      <c r="S14" s="284">
        <v>8</v>
      </c>
      <c r="T14" s="285">
        <v>0</v>
      </c>
    </row>
    <row r="15" spans="1:20" ht="15.75">
      <c r="A15" s="286" t="s">
        <v>110</v>
      </c>
      <c r="B15" s="287" t="s">
        <v>50</v>
      </c>
      <c r="C15" s="288">
        <f>SUM(C5:C14)</f>
        <v>79140</v>
      </c>
      <c r="D15" s="289">
        <v>483</v>
      </c>
      <c r="E15" s="290">
        <v>16</v>
      </c>
      <c r="F15" s="290">
        <v>62</v>
      </c>
      <c r="G15" s="290">
        <v>0</v>
      </c>
      <c r="H15" s="290">
        <v>8</v>
      </c>
      <c r="I15" s="290">
        <v>0</v>
      </c>
      <c r="J15" s="290">
        <v>14</v>
      </c>
      <c r="K15" s="290">
        <v>145</v>
      </c>
      <c r="L15" s="290">
        <v>22</v>
      </c>
      <c r="M15" s="290">
        <v>20</v>
      </c>
      <c r="N15" s="290"/>
      <c r="O15" s="288">
        <v>0</v>
      </c>
      <c r="P15" s="291">
        <v>5</v>
      </c>
      <c r="Q15" s="291">
        <v>1</v>
      </c>
      <c r="R15" s="291">
        <v>31</v>
      </c>
      <c r="S15" s="292">
        <v>158</v>
      </c>
      <c r="T15" s="293">
        <v>8</v>
      </c>
    </row>
    <row r="16" spans="1:20" ht="24" customHeight="1">
      <c r="A16" s="213">
        <v>11</v>
      </c>
      <c r="B16" s="221" t="s">
        <v>111</v>
      </c>
      <c r="C16" s="294">
        <v>36599</v>
      </c>
      <c r="D16" s="283">
        <v>136</v>
      </c>
      <c r="E16" s="284">
        <v>11</v>
      </c>
      <c r="F16" s="284">
        <v>21</v>
      </c>
      <c r="G16" s="284">
        <v>0</v>
      </c>
      <c r="H16" s="284">
        <v>1</v>
      </c>
      <c r="I16" s="284">
        <v>0</v>
      </c>
      <c r="J16" s="284">
        <v>2</v>
      </c>
      <c r="K16" s="284">
        <v>35</v>
      </c>
      <c r="L16" s="284">
        <v>4</v>
      </c>
      <c r="M16" s="284">
        <v>8</v>
      </c>
      <c r="N16" s="284">
        <v>1</v>
      </c>
      <c r="O16" s="284">
        <v>0</v>
      </c>
      <c r="P16" s="284">
        <v>1</v>
      </c>
      <c r="Q16" s="284">
        <v>0</v>
      </c>
      <c r="R16" s="284">
        <v>11</v>
      </c>
      <c r="S16" s="284">
        <v>41</v>
      </c>
      <c r="T16" s="285">
        <v>4</v>
      </c>
    </row>
    <row r="17" spans="1:22" ht="33" customHeight="1" thickBot="1">
      <c r="A17" s="295" t="s">
        <v>122</v>
      </c>
      <c r="B17" s="287" t="s">
        <v>128</v>
      </c>
      <c r="C17" s="296">
        <f>C15+C16</f>
        <v>115739</v>
      </c>
      <c r="D17" s="283">
        <v>619</v>
      </c>
      <c r="E17" s="297">
        <v>27</v>
      </c>
      <c r="F17" s="297">
        <v>83</v>
      </c>
      <c r="G17" s="297">
        <v>0</v>
      </c>
      <c r="H17" s="297">
        <v>9</v>
      </c>
      <c r="I17" s="297">
        <v>0</v>
      </c>
      <c r="J17" s="297">
        <v>16</v>
      </c>
      <c r="K17" s="297">
        <v>180</v>
      </c>
      <c r="L17" s="297">
        <v>26</v>
      </c>
      <c r="M17" s="297">
        <v>28</v>
      </c>
      <c r="N17" s="297">
        <v>1</v>
      </c>
      <c r="O17" s="297">
        <v>0</v>
      </c>
      <c r="P17" s="297">
        <v>6</v>
      </c>
      <c r="Q17" s="297">
        <v>1</v>
      </c>
      <c r="R17" s="297">
        <v>42</v>
      </c>
      <c r="S17" s="297">
        <v>199</v>
      </c>
      <c r="T17" s="297">
        <v>10</v>
      </c>
      <c r="U17" s="160"/>
    </row>
    <row r="18" spans="1:22" ht="30.75" customHeight="1" thickBot="1">
      <c r="A18" s="298" t="s">
        <v>113</v>
      </c>
      <c r="B18" s="298"/>
      <c r="C18" s="299"/>
      <c r="D18" s="300">
        <v>1</v>
      </c>
      <c r="E18" s="470">
        <v>4.361873990306947E-2</v>
      </c>
      <c r="F18" s="470">
        <v>0.13408723747980614</v>
      </c>
      <c r="G18" s="470">
        <v>0</v>
      </c>
      <c r="H18" s="470">
        <v>1.4539579967689823E-2</v>
      </c>
      <c r="I18" s="470">
        <v>0</v>
      </c>
      <c r="J18" s="470">
        <v>2.5848142164781908E-2</v>
      </c>
      <c r="K18" s="470">
        <v>0.29079159935379645</v>
      </c>
      <c r="L18" s="470">
        <v>4.2003231017770599E-2</v>
      </c>
      <c r="M18" s="470">
        <v>4.5234248788368334E-2</v>
      </c>
      <c r="N18" s="470">
        <v>1.6155088852988692E-3</v>
      </c>
      <c r="O18" s="470">
        <v>0</v>
      </c>
      <c r="P18" s="470">
        <v>9.6930533117932146E-3</v>
      </c>
      <c r="Q18" s="470">
        <v>1.6155088852988692E-3</v>
      </c>
      <c r="R18" s="470">
        <v>6.7851373182552507E-2</v>
      </c>
      <c r="S18" s="301">
        <v>0.32148626817447495</v>
      </c>
      <c r="T18" s="302">
        <v>0.37037037037037035</v>
      </c>
      <c r="U18" s="303" t="s">
        <v>129</v>
      </c>
      <c r="V18" s="304"/>
    </row>
    <row r="19" spans="1:22" ht="37.5" customHeight="1">
      <c r="A19" s="305" t="s">
        <v>130</v>
      </c>
      <c r="B19" s="305"/>
      <c r="C19" s="305"/>
      <c r="D19" s="306">
        <v>534.82404375361807</v>
      </c>
      <c r="E19" s="306">
        <v>23.328350858396909</v>
      </c>
      <c r="F19" s="306">
        <v>71.713078564701618</v>
      </c>
      <c r="G19" s="306">
        <v>0</v>
      </c>
      <c r="H19" s="306">
        <v>7.7761169527989704</v>
      </c>
      <c r="I19" s="306">
        <v>0</v>
      </c>
      <c r="J19" s="306">
        <v>13.824207916087058</v>
      </c>
      <c r="K19" s="306">
        <v>155.52233905597942</v>
      </c>
      <c r="L19" s="306">
        <v>22.464337863641468</v>
      </c>
      <c r="M19" s="306">
        <v>24.192363853152351</v>
      </c>
      <c r="N19" s="306">
        <v>0.86401299475544113</v>
      </c>
      <c r="O19" s="306">
        <v>0</v>
      </c>
      <c r="P19" s="306">
        <v>5.1840779685326464</v>
      </c>
      <c r="Q19" s="307">
        <v>0.86401299475544113</v>
      </c>
      <c r="R19" s="306">
        <v>36.28854577972853</v>
      </c>
      <c r="S19" s="308">
        <v>171.93858595633279</v>
      </c>
      <c r="T19" s="309">
        <v>8.6401299475544118</v>
      </c>
      <c r="U19" s="160"/>
    </row>
    <row r="20" spans="1:22" ht="21" customHeight="1">
      <c r="A20" s="310" t="s">
        <v>131</v>
      </c>
      <c r="B20" s="311"/>
      <c r="C20" s="311"/>
      <c r="D20" s="121">
        <v>515.4</v>
      </c>
      <c r="E20" s="121">
        <v>19.8</v>
      </c>
      <c r="F20" s="121">
        <v>76.599999999999994</v>
      </c>
      <c r="G20" s="121"/>
      <c r="H20" s="121"/>
      <c r="I20" s="121"/>
      <c r="J20" s="121">
        <v>11.2</v>
      </c>
      <c r="K20" s="121">
        <v>122.2</v>
      </c>
      <c r="L20" s="121">
        <v>20.6</v>
      </c>
      <c r="M20" s="121">
        <v>35.299999999999997</v>
      </c>
      <c r="N20" s="121">
        <v>0.9</v>
      </c>
      <c r="O20" s="121">
        <v>0.9</v>
      </c>
      <c r="P20" s="121">
        <v>8.6</v>
      </c>
      <c r="Q20" s="312">
        <v>1.72</v>
      </c>
      <c r="R20" s="121">
        <v>19.8</v>
      </c>
      <c r="S20" s="313">
        <v>198.7</v>
      </c>
      <c r="T20" s="314">
        <v>11.2</v>
      </c>
      <c r="U20" s="315"/>
      <c r="V20" s="316"/>
    </row>
    <row r="21" spans="1:22" ht="27" customHeight="1">
      <c r="A21" s="317" t="s">
        <v>132</v>
      </c>
      <c r="B21" s="317"/>
      <c r="C21" s="317"/>
      <c r="D21" s="318">
        <v>3.7687318109464574E-2</v>
      </c>
      <c r="E21" s="318">
        <v>0.17819953830287427</v>
      </c>
      <c r="F21" s="318">
        <v>-6.3797929964730771E-2</v>
      </c>
      <c r="G21" s="318"/>
      <c r="H21" s="318"/>
      <c r="I21" s="318"/>
      <c r="J21" s="318">
        <v>0.23430427822205879</v>
      </c>
      <c r="K21" s="318">
        <v>0.27268689898510168</v>
      </c>
      <c r="L21" s="318">
        <v>9.0501838040847993E-2</v>
      </c>
      <c r="M21" s="318">
        <v>-0.31466391350843192</v>
      </c>
      <c r="N21" s="318">
        <v>0.92002887723431348</v>
      </c>
      <c r="O21" s="318"/>
      <c r="P21" s="318">
        <v>-0.39720023621713407</v>
      </c>
      <c r="Q21" s="318">
        <v>-0.49766686351427836</v>
      </c>
      <c r="R21" s="318">
        <v>0.83275483736002665</v>
      </c>
      <c r="S21" s="318">
        <v>4.4640251057217473E-3</v>
      </c>
      <c r="T21" s="318">
        <v>-7.4271791333455961E-2</v>
      </c>
      <c r="U21" s="274"/>
      <c r="V21" s="274"/>
    </row>
    <row r="22" spans="1:22" ht="15.75">
      <c r="A22" s="319" t="s">
        <v>133</v>
      </c>
      <c r="B22" s="320"/>
      <c r="C22" s="321"/>
      <c r="D22" s="122">
        <v>599</v>
      </c>
      <c r="E22" s="122">
        <v>23</v>
      </c>
      <c r="F22" s="122">
        <v>89</v>
      </c>
      <c r="G22" s="122">
        <v>0</v>
      </c>
      <c r="H22" s="122"/>
      <c r="I22" s="122"/>
      <c r="J22" s="122">
        <v>13</v>
      </c>
      <c r="K22" s="122">
        <v>142</v>
      </c>
      <c r="L22" s="122">
        <v>24</v>
      </c>
      <c r="M22" s="122">
        <v>41</v>
      </c>
      <c r="N22" s="122">
        <v>1</v>
      </c>
      <c r="O22" s="122">
        <v>1</v>
      </c>
      <c r="P22" s="122">
        <v>10</v>
      </c>
      <c r="Q22" s="122">
        <v>2</v>
      </c>
      <c r="R22" s="122">
        <v>23</v>
      </c>
      <c r="S22" s="122">
        <v>231</v>
      </c>
      <c r="T22" s="322">
        <v>13</v>
      </c>
      <c r="U22" s="274"/>
      <c r="V22" s="274"/>
    </row>
    <row r="23" spans="1:22" ht="15.75">
      <c r="A23" s="310" t="s">
        <v>134</v>
      </c>
      <c r="B23" s="311"/>
      <c r="C23" s="311"/>
      <c r="D23" s="121">
        <v>509.9</v>
      </c>
      <c r="E23" s="121">
        <v>22.2</v>
      </c>
      <c r="F23" s="121">
        <v>65.900000000000006</v>
      </c>
      <c r="G23" s="121">
        <v>0</v>
      </c>
      <c r="H23" s="121">
        <v>3.4222256444478667</v>
      </c>
      <c r="I23" s="121">
        <v>0.85555641111196667</v>
      </c>
      <c r="J23" s="121">
        <v>7.7</v>
      </c>
      <c r="K23" s="121">
        <v>137.69999999999999</v>
      </c>
      <c r="L23" s="121">
        <v>23.100023100023101</v>
      </c>
      <c r="M23" s="121">
        <v>24</v>
      </c>
      <c r="N23" s="121">
        <v>0.9</v>
      </c>
      <c r="O23" s="121">
        <v>2.6</v>
      </c>
      <c r="P23" s="121">
        <v>4.3</v>
      </c>
      <c r="Q23" s="121">
        <v>0.9</v>
      </c>
      <c r="R23" s="121">
        <v>19.7</v>
      </c>
      <c r="S23" s="313">
        <v>195.9</v>
      </c>
      <c r="T23" s="121">
        <v>9.4</v>
      </c>
      <c r="U23" s="316"/>
      <c r="V23" s="316"/>
    </row>
    <row r="24" spans="1:22" ht="15.75">
      <c r="A24" s="323" t="s">
        <v>135</v>
      </c>
      <c r="B24" s="324"/>
      <c r="C24" s="325"/>
      <c r="D24" s="314">
        <v>525.70000000000005</v>
      </c>
      <c r="E24" s="314">
        <v>19.600000000000001</v>
      </c>
      <c r="F24" s="314">
        <v>78.5</v>
      </c>
      <c r="G24" s="314">
        <v>0.8511942254983742</v>
      </c>
      <c r="H24" s="314">
        <v>5.0999999999999996</v>
      </c>
      <c r="I24" s="314">
        <v>0.8511942254983742</v>
      </c>
      <c r="J24" s="314">
        <v>6.8</v>
      </c>
      <c r="K24" s="314">
        <v>129.69999999999999</v>
      </c>
      <c r="L24" s="314">
        <v>25.6</v>
      </c>
      <c r="M24" s="314">
        <v>31.6</v>
      </c>
      <c r="N24" s="314">
        <v>0.8511942254983742</v>
      </c>
      <c r="O24" s="314">
        <v>0.8511942254983742</v>
      </c>
      <c r="P24" s="314">
        <v>6.8095538039869936</v>
      </c>
      <c r="Q24" s="326"/>
      <c r="R24" s="314">
        <v>15.4</v>
      </c>
      <c r="S24" s="314">
        <v>203.1</v>
      </c>
      <c r="T24" s="314">
        <v>6.8</v>
      </c>
      <c r="U24" s="271"/>
      <c r="V24" s="271"/>
    </row>
    <row r="25" spans="1:22" ht="15.75">
      <c r="A25" s="327" t="s">
        <v>136</v>
      </c>
      <c r="B25" s="328"/>
      <c r="C25" s="329"/>
      <c r="D25" s="121">
        <v>630.70000000000005</v>
      </c>
      <c r="E25" s="121">
        <v>26.105702832889818</v>
      </c>
      <c r="F25" s="121">
        <v>74.099999999999994</v>
      </c>
      <c r="G25" s="121">
        <v>0</v>
      </c>
      <c r="H25" s="121">
        <v>5.0999999999999996</v>
      </c>
      <c r="I25" s="121">
        <v>0.84211944622225221</v>
      </c>
      <c r="J25" s="121">
        <v>8.4211944622225214</v>
      </c>
      <c r="K25" s="121">
        <v>146.5</v>
      </c>
      <c r="L25" s="121">
        <v>31.2</v>
      </c>
      <c r="M25" s="121">
        <v>37.9</v>
      </c>
      <c r="N25" s="121">
        <v>0</v>
      </c>
      <c r="O25" s="121">
        <v>0.84211944622225221</v>
      </c>
      <c r="P25" s="121">
        <v>5.9</v>
      </c>
      <c r="Q25" s="121">
        <v>0.84211944622225221</v>
      </c>
      <c r="R25" s="121">
        <v>14.3</v>
      </c>
      <c r="S25" s="121">
        <v>278.7</v>
      </c>
      <c r="T25" s="330">
        <v>12.7</v>
      </c>
      <c r="U25" s="271"/>
      <c r="V25" s="271"/>
    </row>
    <row r="26" spans="1:22" ht="14.25">
      <c r="A26" s="331" t="s">
        <v>137</v>
      </c>
      <c r="B26" s="331"/>
      <c r="C26" s="331"/>
      <c r="D26" s="332">
        <v>525.29999999999995</v>
      </c>
      <c r="E26" s="332">
        <v>35.299999999999997</v>
      </c>
      <c r="F26" s="332">
        <v>78.900000000000006</v>
      </c>
      <c r="G26" s="332"/>
      <c r="H26" s="332"/>
      <c r="I26" s="332"/>
      <c r="J26" s="332"/>
      <c r="K26" s="332">
        <v>156.69999999999999</v>
      </c>
      <c r="L26" s="332">
        <v>22.8</v>
      </c>
      <c r="M26" s="332">
        <v>47.5</v>
      </c>
      <c r="N26" s="332"/>
      <c r="O26" s="332"/>
      <c r="P26" s="332"/>
      <c r="Q26" s="332"/>
      <c r="R26" s="332"/>
      <c r="S26" s="333">
        <v>131.4</v>
      </c>
      <c r="T26" s="334">
        <v>10.4</v>
      </c>
    </row>
    <row r="27" spans="1:22" ht="14.25">
      <c r="A27" s="331" t="s">
        <v>138</v>
      </c>
      <c r="B27" s="331"/>
      <c r="C27" s="331"/>
      <c r="D27" s="332">
        <v>611.6</v>
      </c>
      <c r="E27" s="332">
        <v>66.599999999999994</v>
      </c>
      <c r="F27" s="332">
        <v>84.9</v>
      </c>
      <c r="G27" s="332"/>
      <c r="H27" s="332"/>
      <c r="I27" s="332"/>
      <c r="J27" s="332"/>
      <c r="K27" s="332">
        <v>162.9</v>
      </c>
      <c r="L27" s="332">
        <v>26.7</v>
      </c>
      <c r="M27" s="332">
        <v>44.7</v>
      </c>
      <c r="N27" s="332"/>
      <c r="O27" s="332"/>
      <c r="P27" s="335"/>
      <c r="Q27" s="336"/>
      <c r="R27" s="336"/>
      <c r="S27" s="337">
        <v>166.4</v>
      </c>
      <c r="T27" s="334">
        <v>19.399999999999999</v>
      </c>
    </row>
    <row r="28" spans="1:22" ht="14.25">
      <c r="A28" s="331" t="s">
        <v>139</v>
      </c>
      <c r="B28" s="331"/>
      <c r="C28" s="331"/>
      <c r="D28" s="332">
        <v>483.5</v>
      </c>
      <c r="E28" s="332">
        <v>35.200000000000003</v>
      </c>
      <c r="F28" s="332">
        <v>74.599999999999994</v>
      </c>
      <c r="G28" s="332">
        <v>0.4</v>
      </c>
      <c r="H28" s="332">
        <v>4.7</v>
      </c>
      <c r="I28" s="332">
        <v>4.3</v>
      </c>
      <c r="J28" s="332">
        <v>10.3</v>
      </c>
      <c r="K28" s="332">
        <v>146.1</v>
      </c>
      <c r="L28" s="332">
        <v>18</v>
      </c>
      <c r="M28" s="332">
        <v>42.7</v>
      </c>
      <c r="N28" s="332">
        <v>1.1000000000000001</v>
      </c>
      <c r="O28" s="332">
        <v>1</v>
      </c>
      <c r="P28" s="332">
        <v>3.4</v>
      </c>
      <c r="Q28" s="332">
        <v>0.9</v>
      </c>
      <c r="R28" s="332">
        <v>16.8</v>
      </c>
      <c r="S28" s="333">
        <v>123.7</v>
      </c>
      <c r="T28" s="334">
        <v>8.6</v>
      </c>
    </row>
    <row r="29" spans="1:22" ht="14.25">
      <c r="A29" s="331" t="s">
        <v>140</v>
      </c>
      <c r="B29" s="331"/>
      <c r="C29" s="331"/>
      <c r="D29" s="332"/>
      <c r="E29" s="332">
        <v>72.5</v>
      </c>
      <c r="F29" s="332"/>
      <c r="G29" s="332"/>
      <c r="H29" s="332"/>
      <c r="I29" s="332"/>
      <c r="J29" s="332"/>
      <c r="K29" s="332">
        <v>151.80000000000001</v>
      </c>
      <c r="L29" s="332">
        <v>22.7</v>
      </c>
      <c r="M29" s="332">
        <v>40.700000000000003</v>
      </c>
      <c r="N29" s="332"/>
      <c r="O29" s="332"/>
      <c r="P29" s="335"/>
      <c r="Q29" s="336"/>
      <c r="R29" s="336"/>
      <c r="S29" s="337">
        <v>161</v>
      </c>
      <c r="T29" s="334">
        <v>16.100000000000001</v>
      </c>
    </row>
  </sheetData>
  <mergeCells count="19">
    <mergeCell ref="A29:C29"/>
    <mergeCell ref="A23:C23"/>
    <mergeCell ref="A24:C24"/>
    <mergeCell ref="A25:C25"/>
    <mergeCell ref="A26:C26"/>
    <mergeCell ref="A27:C27"/>
    <mergeCell ref="A28:C28"/>
    <mergeCell ref="A18:C18"/>
    <mergeCell ref="U18:V18"/>
    <mergeCell ref="A19:C19"/>
    <mergeCell ref="A20:C20"/>
    <mergeCell ref="A21:C21"/>
    <mergeCell ref="A22:C22"/>
    <mergeCell ref="A1:S1"/>
    <mergeCell ref="A2:Q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Zeros="0" topLeftCell="A7" workbookViewId="0">
      <selection activeCell="I27" sqref="I27"/>
    </sheetView>
  </sheetViews>
  <sheetFormatPr defaultRowHeight="12.75"/>
  <cols>
    <col min="1" max="1" width="6.5703125" customWidth="1"/>
    <col min="2" max="2" width="14.28515625" customWidth="1"/>
    <col min="5" max="19" width="7" customWidth="1"/>
    <col min="20" max="20" width="7.28515625" customWidth="1"/>
  </cols>
  <sheetData>
    <row r="1" spans="1:21" ht="43.5" customHeight="1">
      <c r="A1" s="338" t="s">
        <v>194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21" ht="21" thickBo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21" ht="120.75" thickBot="1">
      <c r="A3" s="200" t="s">
        <v>70</v>
      </c>
      <c r="B3" s="201" t="s">
        <v>71</v>
      </c>
      <c r="C3" s="276" t="s">
        <v>127</v>
      </c>
      <c r="D3" s="277" t="s">
        <v>73</v>
      </c>
      <c r="E3" s="204" t="s">
        <v>74</v>
      </c>
      <c r="F3" s="204" t="s">
        <v>75</v>
      </c>
      <c r="G3" s="204" t="s">
        <v>76</v>
      </c>
      <c r="H3" s="204" t="s">
        <v>77</v>
      </c>
      <c r="I3" s="204" t="s">
        <v>78</v>
      </c>
      <c r="J3" s="204" t="s">
        <v>79</v>
      </c>
      <c r="K3" s="204" t="s">
        <v>80</v>
      </c>
      <c r="L3" s="204" t="s">
        <v>81</v>
      </c>
      <c r="M3" s="204" t="s">
        <v>82</v>
      </c>
      <c r="N3" s="204" t="s">
        <v>83</v>
      </c>
      <c r="O3" s="204" t="s">
        <v>84</v>
      </c>
      <c r="P3" s="204" t="s">
        <v>85</v>
      </c>
      <c r="Q3" s="204" t="s">
        <v>88</v>
      </c>
      <c r="R3" s="205" t="s">
        <v>89</v>
      </c>
      <c r="S3" s="206" t="s">
        <v>90</v>
      </c>
      <c r="T3" s="207" t="s">
        <v>91</v>
      </c>
    </row>
    <row r="4" spans="1:21" ht="30" customHeight="1">
      <c r="A4" s="200"/>
      <c r="B4" s="201"/>
      <c r="C4" s="280"/>
      <c r="D4" s="277"/>
      <c r="E4" s="208" t="s">
        <v>92</v>
      </c>
      <c r="F4" s="208" t="s">
        <v>93</v>
      </c>
      <c r="G4" s="208" t="s">
        <v>94</v>
      </c>
      <c r="H4" s="208" t="s">
        <v>95</v>
      </c>
      <c r="I4" s="208" t="s">
        <v>96</v>
      </c>
      <c r="J4" s="208" t="s">
        <v>97</v>
      </c>
      <c r="K4" s="209" t="s">
        <v>98</v>
      </c>
      <c r="L4" s="208" t="s">
        <v>99</v>
      </c>
      <c r="M4" s="208" t="s">
        <v>100</v>
      </c>
      <c r="N4" s="208" t="s">
        <v>101</v>
      </c>
      <c r="O4" s="208" t="s">
        <v>102</v>
      </c>
      <c r="P4" s="208" t="s">
        <v>103</v>
      </c>
      <c r="Q4" s="208" t="s">
        <v>106</v>
      </c>
      <c r="R4" s="210" t="s">
        <v>107</v>
      </c>
      <c r="S4" s="211" t="s">
        <v>108</v>
      </c>
      <c r="T4" s="212" t="s">
        <v>109</v>
      </c>
    </row>
    <row r="5" spans="1:21" ht="15.75">
      <c r="A5" s="213">
        <v>1</v>
      </c>
      <c r="B5" s="52" t="s">
        <v>40</v>
      </c>
      <c r="C5" s="339">
        <v>18566</v>
      </c>
      <c r="D5" s="340">
        <v>447.99481837318507</v>
      </c>
      <c r="E5" s="341">
        <v>32.385167593242294</v>
      </c>
      <c r="F5" s="341">
        <v>80.962918983105737</v>
      </c>
      <c r="G5" s="341">
        <v>0</v>
      </c>
      <c r="H5" s="341">
        <v>21.590111728828198</v>
      </c>
      <c r="I5" s="341">
        <v>0</v>
      </c>
      <c r="J5" s="341">
        <v>10.795055864414099</v>
      </c>
      <c r="K5" s="341">
        <v>124.14314244076213</v>
      </c>
      <c r="L5" s="341">
        <v>16.192583796621147</v>
      </c>
      <c r="M5" s="341">
        <v>0</v>
      </c>
      <c r="N5" s="341">
        <v>0</v>
      </c>
      <c r="O5" s="341">
        <v>0</v>
      </c>
      <c r="P5" s="341">
        <v>5.3975279322070495</v>
      </c>
      <c r="Q5" s="341">
        <v>0</v>
      </c>
      <c r="R5" s="341">
        <v>43.180223457656396</v>
      </c>
      <c r="S5" s="341">
        <v>113.34808657634804</v>
      </c>
      <c r="T5" s="341">
        <v>0</v>
      </c>
      <c r="U5" s="274"/>
    </row>
    <row r="6" spans="1:21" ht="15.75">
      <c r="A6" s="213">
        <v>2</v>
      </c>
      <c r="B6" s="52" t="s">
        <v>41</v>
      </c>
      <c r="C6" s="339">
        <v>4367</v>
      </c>
      <c r="D6" s="340">
        <v>826.64147378365612</v>
      </c>
      <c r="E6" s="341">
        <v>47.236655644780349</v>
      </c>
      <c r="F6" s="341">
        <v>188.9466225791214</v>
      </c>
      <c r="G6" s="341">
        <v>0</v>
      </c>
      <c r="H6" s="341">
        <v>0</v>
      </c>
      <c r="I6" s="341">
        <v>0</v>
      </c>
      <c r="J6" s="341">
        <v>0</v>
      </c>
      <c r="K6" s="341">
        <v>94.473311289560698</v>
      </c>
      <c r="L6" s="341">
        <v>141.70996693434105</v>
      </c>
      <c r="M6" s="341">
        <v>23.618327822390174</v>
      </c>
      <c r="N6" s="341">
        <v>0</v>
      </c>
      <c r="O6" s="341">
        <v>0</v>
      </c>
      <c r="P6" s="341">
        <v>0</v>
      </c>
      <c r="Q6" s="341">
        <v>23.618327822390174</v>
      </c>
      <c r="R6" s="341">
        <v>23.618327822390174</v>
      </c>
      <c r="S6" s="341">
        <v>283.41993386868211</v>
      </c>
      <c r="T6" s="341">
        <v>47.236655644780349</v>
      </c>
      <c r="U6" s="274"/>
    </row>
    <row r="7" spans="1:21" ht="15.75">
      <c r="A7" s="213">
        <v>3</v>
      </c>
      <c r="B7" s="52" t="s">
        <v>42</v>
      </c>
      <c r="C7" s="339">
        <v>6144</v>
      </c>
      <c r="D7" s="340">
        <v>781.75895765472308</v>
      </c>
      <c r="E7" s="341">
        <v>16.286644951140065</v>
      </c>
      <c r="F7" s="341">
        <v>130.29315960912052</v>
      </c>
      <c r="G7" s="341">
        <v>0</v>
      </c>
      <c r="H7" s="341">
        <v>16.286644951140065</v>
      </c>
      <c r="I7" s="341">
        <v>0</v>
      </c>
      <c r="J7" s="341">
        <v>65.146579804560261</v>
      </c>
      <c r="K7" s="341">
        <v>211.72638436482086</v>
      </c>
      <c r="L7" s="341">
        <v>16.286644951140065</v>
      </c>
      <c r="M7" s="341">
        <v>48.859934853420192</v>
      </c>
      <c r="N7" s="341">
        <v>0</v>
      </c>
      <c r="O7" s="341">
        <v>0</v>
      </c>
      <c r="P7" s="341">
        <v>16.286644951140065</v>
      </c>
      <c r="Q7" s="341">
        <v>0</v>
      </c>
      <c r="R7" s="341">
        <v>32.573289902280131</v>
      </c>
      <c r="S7" s="341">
        <v>228.01302931596092</v>
      </c>
      <c r="T7" s="341">
        <v>0</v>
      </c>
      <c r="U7" s="274"/>
    </row>
    <row r="8" spans="1:21" ht="15.75">
      <c r="A8" s="213">
        <v>4</v>
      </c>
      <c r="B8" s="52" t="s">
        <v>43</v>
      </c>
      <c r="C8" s="339">
        <v>6837</v>
      </c>
      <c r="D8" s="340">
        <v>792.60237780713339</v>
      </c>
      <c r="E8" s="341">
        <v>44.033465433729631</v>
      </c>
      <c r="F8" s="341">
        <v>73.389109056216057</v>
      </c>
      <c r="G8" s="341">
        <v>0</v>
      </c>
      <c r="H8" s="341">
        <v>14.677821811243211</v>
      </c>
      <c r="I8" s="341">
        <v>0</v>
      </c>
      <c r="J8" s="341">
        <v>44.033465433729631</v>
      </c>
      <c r="K8" s="341">
        <v>234.84514897989138</v>
      </c>
      <c r="L8" s="341">
        <v>14.677821811243211</v>
      </c>
      <c r="M8" s="341">
        <v>58.711287244972844</v>
      </c>
      <c r="N8" s="341">
        <v>0</v>
      </c>
      <c r="O8" s="341">
        <v>0</v>
      </c>
      <c r="P8" s="341">
        <v>0</v>
      </c>
      <c r="Q8" s="341">
        <v>0</v>
      </c>
      <c r="R8" s="341">
        <v>58.711287244972844</v>
      </c>
      <c r="S8" s="341">
        <v>249.52297079113458</v>
      </c>
      <c r="T8" s="341">
        <v>44.033465433729631</v>
      </c>
      <c r="U8" s="274"/>
    </row>
    <row r="9" spans="1:21" ht="15.75">
      <c r="A9" s="216">
        <v>5</v>
      </c>
      <c r="B9" s="52" t="s">
        <v>44</v>
      </c>
      <c r="C9" s="339">
        <v>7177</v>
      </c>
      <c r="D9" s="340">
        <v>747.95371154388931</v>
      </c>
      <c r="E9" s="341">
        <v>0</v>
      </c>
      <c r="F9" s="341">
        <v>56.449336720293537</v>
      </c>
      <c r="G9" s="341">
        <v>0</v>
      </c>
      <c r="H9" s="341">
        <v>0</v>
      </c>
      <c r="I9" s="341">
        <v>0</v>
      </c>
      <c r="J9" s="341">
        <v>0</v>
      </c>
      <c r="K9" s="341">
        <v>254.0220152413209</v>
      </c>
      <c r="L9" s="341">
        <v>28.224668360146769</v>
      </c>
      <c r="M9" s="341">
        <v>14.112334180073384</v>
      </c>
      <c r="N9" s="341">
        <v>0</v>
      </c>
      <c r="O9" s="341">
        <v>0</v>
      </c>
      <c r="P9" s="341">
        <v>14.112334180073384</v>
      </c>
      <c r="Q9" s="341">
        <v>0</v>
      </c>
      <c r="R9" s="341">
        <v>28.224668360146769</v>
      </c>
      <c r="S9" s="341">
        <v>352.80835450183463</v>
      </c>
      <c r="T9" s="341">
        <v>0</v>
      </c>
      <c r="U9" s="274"/>
    </row>
    <row r="10" spans="1:21" ht="15.75">
      <c r="A10" s="213">
        <v>6</v>
      </c>
      <c r="B10" s="52" t="s">
        <v>45</v>
      </c>
      <c r="C10" s="339">
        <v>5911</v>
      </c>
      <c r="D10" s="340">
        <v>769.49384404924763</v>
      </c>
      <c r="E10" s="341">
        <v>0</v>
      </c>
      <c r="F10" s="341">
        <v>68.39945280437756</v>
      </c>
      <c r="G10" s="341">
        <v>0</v>
      </c>
      <c r="H10" s="341">
        <v>0</v>
      </c>
      <c r="I10" s="341">
        <v>0</v>
      </c>
      <c r="J10" s="341">
        <v>17.09986320109439</v>
      </c>
      <c r="K10" s="341">
        <v>239.39808481532148</v>
      </c>
      <c r="L10" s="341">
        <v>17.09986320109439</v>
      </c>
      <c r="M10" s="341">
        <v>17.09986320109439</v>
      </c>
      <c r="N10" s="341">
        <v>0</v>
      </c>
      <c r="O10" s="341">
        <v>0</v>
      </c>
      <c r="P10" s="341">
        <v>17.09986320109439</v>
      </c>
      <c r="Q10" s="341">
        <v>0</v>
      </c>
      <c r="R10" s="341">
        <v>102.59917920656635</v>
      </c>
      <c r="S10" s="341">
        <v>290.69767441860466</v>
      </c>
      <c r="T10" s="341">
        <v>0</v>
      </c>
      <c r="U10" s="274"/>
    </row>
    <row r="11" spans="1:21" ht="15.75">
      <c r="A11" s="213">
        <v>7</v>
      </c>
      <c r="B11" s="52" t="s">
        <v>46</v>
      </c>
      <c r="C11" s="342">
        <v>9898</v>
      </c>
      <c r="D11" s="340">
        <v>479.64077967139502</v>
      </c>
      <c r="E11" s="341">
        <v>10.205122971731809</v>
      </c>
      <c r="F11" s="341">
        <v>51.025614858659047</v>
      </c>
      <c r="G11" s="341">
        <v>0</v>
      </c>
      <c r="H11" s="341">
        <v>0</v>
      </c>
      <c r="I11" s="341">
        <v>0</v>
      </c>
      <c r="J11" s="341">
        <v>20.410245943463618</v>
      </c>
      <c r="K11" s="341">
        <v>153.07684457597713</v>
      </c>
      <c r="L11" s="341">
        <v>10.205122971731809</v>
      </c>
      <c r="M11" s="341">
        <v>20.410245943463618</v>
      </c>
      <c r="N11" s="341">
        <v>0</v>
      </c>
      <c r="O11" s="341">
        <v>0</v>
      </c>
      <c r="P11" s="341">
        <v>0</v>
      </c>
      <c r="Q11" s="341">
        <v>0</v>
      </c>
      <c r="R11" s="341">
        <v>10.205122971731809</v>
      </c>
      <c r="S11" s="341">
        <v>204.10245943463619</v>
      </c>
      <c r="T11" s="341">
        <v>10.205122971731809</v>
      </c>
      <c r="U11" s="274"/>
    </row>
    <row r="12" spans="1:21" ht="15.75">
      <c r="A12" s="217">
        <v>8</v>
      </c>
      <c r="B12" s="52" t="s">
        <v>47</v>
      </c>
      <c r="C12" s="339">
        <v>7219</v>
      </c>
      <c r="D12" s="340">
        <v>421.5851602023609</v>
      </c>
      <c r="E12" s="341">
        <v>14.05283867341203</v>
      </c>
      <c r="F12" s="341">
        <v>28.105677346824059</v>
      </c>
      <c r="G12" s="341">
        <v>0</v>
      </c>
      <c r="H12" s="341">
        <v>0</v>
      </c>
      <c r="I12" s="341">
        <v>0</v>
      </c>
      <c r="J12" s="341">
        <v>14.05283867341203</v>
      </c>
      <c r="K12" s="341">
        <v>168.63406408094434</v>
      </c>
      <c r="L12" s="341">
        <v>42.158516020236085</v>
      </c>
      <c r="M12" s="341">
        <v>42.158516020236085</v>
      </c>
      <c r="N12" s="341">
        <v>0</v>
      </c>
      <c r="O12" s="341">
        <v>0</v>
      </c>
      <c r="P12" s="341">
        <v>0</v>
      </c>
      <c r="Q12" s="341">
        <v>0</v>
      </c>
      <c r="R12" s="341">
        <v>28.105677346824059</v>
      </c>
      <c r="S12" s="341">
        <v>84.317032040472171</v>
      </c>
      <c r="T12" s="341">
        <v>0</v>
      </c>
      <c r="U12" s="274"/>
    </row>
    <row r="13" spans="1:21" ht="15.75">
      <c r="A13" s="213">
        <v>9</v>
      </c>
      <c r="B13" s="52" t="s">
        <v>48</v>
      </c>
      <c r="C13" s="339">
        <v>8436</v>
      </c>
      <c r="D13" s="340">
        <v>706.50221530355645</v>
      </c>
      <c r="E13" s="341">
        <v>11.974613818704347</v>
      </c>
      <c r="F13" s="341">
        <v>107.77152436833912</v>
      </c>
      <c r="G13" s="341">
        <v>0</v>
      </c>
      <c r="H13" s="341">
        <v>11.974613818704347</v>
      </c>
      <c r="I13" s="341">
        <v>0</v>
      </c>
      <c r="J13" s="341">
        <v>11.974613818704347</v>
      </c>
      <c r="K13" s="341">
        <v>215.54304873667823</v>
      </c>
      <c r="L13" s="341">
        <v>35.923841456113038</v>
      </c>
      <c r="M13" s="341">
        <v>35.923841456113038</v>
      </c>
      <c r="N13" s="341"/>
      <c r="O13" s="341">
        <v>0</v>
      </c>
      <c r="P13" s="341">
        <v>11.974613818704347</v>
      </c>
      <c r="Q13" s="341">
        <v>0</v>
      </c>
      <c r="R13" s="341">
        <v>35.923841456113038</v>
      </c>
      <c r="S13" s="341">
        <v>215.54304873667823</v>
      </c>
      <c r="T13" s="341">
        <v>0</v>
      </c>
      <c r="U13" s="274"/>
    </row>
    <row r="14" spans="1:21" ht="15.75">
      <c r="A14" s="213">
        <v>10</v>
      </c>
      <c r="B14" s="77" t="s">
        <v>49</v>
      </c>
      <c r="C14" s="339">
        <v>5204</v>
      </c>
      <c r="D14" s="340">
        <v>554.91771909682359</v>
      </c>
      <c r="E14" s="341">
        <v>19.135093761959432</v>
      </c>
      <c r="F14" s="341">
        <v>38.270187523918864</v>
      </c>
      <c r="G14" s="341">
        <v>0</v>
      </c>
      <c r="H14" s="341">
        <v>19.135093761959432</v>
      </c>
      <c r="I14" s="341">
        <v>0</v>
      </c>
      <c r="J14" s="341">
        <v>0</v>
      </c>
      <c r="K14" s="341">
        <v>229.62112514351321</v>
      </c>
      <c r="L14" s="341">
        <v>19.135093761959432</v>
      </c>
      <c r="M14" s="341">
        <v>38.270187523918864</v>
      </c>
      <c r="N14" s="341">
        <v>0</v>
      </c>
      <c r="O14" s="341">
        <v>0</v>
      </c>
      <c r="P14" s="341">
        <v>0</v>
      </c>
      <c r="Q14" s="341">
        <v>0</v>
      </c>
      <c r="R14" s="341">
        <v>38.270187523918864</v>
      </c>
      <c r="S14" s="341">
        <v>153.08075009567546</v>
      </c>
      <c r="T14" s="341">
        <v>0</v>
      </c>
      <c r="U14" s="274"/>
    </row>
    <row r="15" spans="1:21" ht="32.25" customHeight="1">
      <c r="A15" s="286" t="s">
        <v>110</v>
      </c>
      <c r="B15" s="287" t="s">
        <v>50</v>
      </c>
      <c r="C15" s="343">
        <v>79759</v>
      </c>
      <c r="D15" s="340">
        <v>610.31084154662619</v>
      </c>
      <c r="E15" s="340">
        <v>20.217336365933789</v>
      </c>
      <c r="F15" s="340">
        <v>78.342178417993424</v>
      </c>
      <c r="G15" s="340">
        <v>0</v>
      </c>
      <c r="H15" s="340">
        <v>10.108668182966895</v>
      </c>
      <c r="I15" s="340">
        <v>0</v>
      </c>
      <c r="J15" s="340">
        <v>17.690169320192066</v>
      </c>
      <c r="K15" s="340">
        <v>183.21961081627495</v>
      </c>
      <c r="L15" s="340">
        <v>27.798837503158961</v>
      </c>
      <c r="M15" s="344">
        <v>25.271670457417237</v>
      </c>
      <c r="N15" s="345"/>
      <c r="O15" s="345">
        <v>0</v>
      </c>
      <c r="P15" s="345">
        <v>6.3179176143543092</v>
      </c>
      <c r="Q15" s="345">
        <v>1.2635835228708618</v>
      </c>
      <c r="R15" s="345">
        <v>39.171089208996712</v>
      </c>
      <c r="S15" s="345">
        <v>199.6</v>
      </c>
      <c r="T15" s="345">
        <v>7.6</v>
      </c>
    </row>
    <row r="16" spans="1:21" ht="32.25" customHeight="1">
      <c r="A16" s="213">
        <v>11</v>
      </c>
      <c r="B16" s="221" t="s">
        <v>111</v>
      </c>
      <c r="C16" s="346">
        <v>36472</v>
      </c>
      <c r="D16" s="340">
        <v>371.59485231836936</v>
      </c>
      <c r="E16" s="341">
        <v>30.055465996338697</v>
      </c>
      <c r="F16" s="341">
        <v>57.37861690210115</v>
      </c>
      <c r="G16" s="341">
        <v>0</v>
      </c>
      <c r="H16" s="341">
        <v>2.7323150905762454</v>
      </c>
      <c r="I16" s="341">
        <v>0</v>
      </c>
      <c r="J16" s="341">
        <v>5.4646301811524909</v>
      </c>
      <c r="K16" s="341">
        <v>95.631028170168591</v>
      </c>
      <c r="L16" s="341">
        <v>10.929260362304982</v>
      </c>
      <c r="M16" s="341">
        <v>21.858520724609964</v>
      </c>
      <c r="N16" s="341">
        <v>2.7323150905762454</v>
      </c>
      <c r="O16" s="341">
        <v>0</v>
      </c>
      <c r="P16" s="341">
        <v>2.7323150905762454</v>
      </c>
      <c r="Q16" s="341">
        <v>0</v>
      </c>
      <c r="R16" s="341">
        <v>30.055465996338697</v>
      </c>
      <c r="S16" s="341">
        <v>112.02491871362605</v>
      </c>
      <c r="T16" s="341">
        <v>10.929260362304982</v>
      </c>
    </row>
    <row r="17" spans="1:22" ht="41.25" customHeight="1" thickBot="1">
      <c r="A17" s="305" t="s">
        <v>130</v>
      </c>
      <c r="B17" s="305"/>
      <c r="C17" s="305"/>
      <c r="D17" s="340">
        <v>534.82404375361807</v>
      </c>
      <c r="E17" s="340">
        <v>23.328350858396909</v>
      </c>
      <c r="F17" s="340">
        <v>71.713078564701618</v>
      </c>
      <c r="G17" s="340">
        <v>0</v>
      </c>
      <c r="H17" s="340">
        <v>7.7761169527989704</v>
      </c>
      <c r="I17" s="340">
        <v>0</v>
      </c>
      <c r="J17" s="340">
        <v>13.824207916087058</v>
      </c>
      <c r="K17" s="340">
        <v>155.52233905597942</v>
      </c>
      <c r="L17" s="340">
        <v>22.464337863641468</v>
      </c>
      <c r="M17" s="344">
        <v>24.192363853152351</v>
      </c>
      <c r="N17" s="345">
        <v>0.86401299475544113</v>
      </c>
      <c r="O17" s="345">
        <v>0</v>
      </c>
      <c r="P17" s="345">
        <v>5.1840779685326464</v>
      </c>
      <c r="Q17" s="347">
        <v>0.86401299475544113</v>
      </c>
      <c r="R17" s="347">
        <v>36.28854577972853</v>
      </c>
      <c r="S17" s="345">
        <v>171.93858595633279</v>
      </c>
      <c r="T17" s="345">
        <v>8.6401299475544118</v>
      </c>
    </row>
    <row r="18" spans="1:22" ht="27.75" customHeight="1" thickBot="1">
      <c r="A18" s="298" t="s">
        <v>113</v>
      </c>
      <c r="B18" s="298"/>
      <c r="C18" s="299"/>
      <c r="D18" s="348">
        <v>1</v>
      </c>
      <c r="E18" s="349">
        <v>4.3618739903069463E-2</v>
      </c>
      <c r="F18" s="349">
        <v>0.13408723747980614</v>
      </c>
      <c r="G18" s="349">
        <v>0</v>
      </c>
      <c r="H18" s="349">
        <v>1.4539579967689823E-2</v>
      </c>
      <c r="I18" s="349">
        <v>0</v>
      </c>
      <c r="J18" s="349">
        <v>2.5848142164781904E-2</v>
      </c>
      <c r="K18" s="349">
        <v>0.29079159935379645</v>
      </c>
      <c r="L18" s="349">
        <v>4.2003231017770593E-2</v>
      </c>
      <c r="M18" s="349">
        <v>4.5234248788368334E-2</v>
      </c>
      <c r="N18" s="349">
        <v>3.2310177705977381E-3</v>
      </c>
      <c r="O18" s="349">
        <v>0</v>
      </c>
      <c r="P18" s="349">
        <v>9.6930533117932146E-3</v>
      </c>
      <c r="Q18" s="349">
        <v>1.615508885298869E-3</v>
      </c>
      <c r="R18" s="349">
        <v>6.7851373182552507E-2</v>
      </c>
      <c r="S18" s="349">
        <v>0.32100000000000001</v>
      </c>
      <c r="T18" s="350">
        <v>0.37</v>
      </c>
      <c r="U18" s="303" t="s">
        <v>129</v>
      </c>
      <c r="V18" s="304"/>
    </row>
    <row r="19" spans="1:22" ht="21" customHeight="1">
      <c r="A19" s="310" t="s">
        <v>131</v>
      </c>
      <c r="B19" s="311"/>
      <c r="C19" s="311"/>
      <c r="D19" s="121">
        <v>515.4</v>
      </c>
      <c r="E19" s="121">
        <v>19.8</v>
      </c>
      <c r="F19" s="121">
        <v>76.599999999999994</v>
      </c>
      <c r="G19" s="121"/>
      <c r="H19" s="121"/>
      <c r="I19" s="121"/>
      <c r="J19" s="121">
        <v>11.2</v>
      </c>
      <c r="K19" s="121">
        <v>122.2</v>
      </c>
      <c r="L19" s="121">
        <v>20.6</v>
      </c>
      <c r="M19" s="121">
        <v>35.299999999999997</v>
      </c>
      <c r="N19" s="121">
        <v>0.9</v>
      </c>
      <c r="O19" s="121">
        <v>0.9</v>
      </c>
      <c r="P19" s="121">
        <v>8.6</v>
      </c>
      <c r="Q19" s="312">
        <v>1.72</v>
      </c>
      <c r="R19" s="121">
        <v>19.8</v>
      </c>
      <c r="S19" s="313">
        <v>198.7</v>
      </c>
      <c r="T19" s="314">
        <v>11.2</v>
      </c>
      <c r="U19" s="315"/>
      <c r="V19" s="316"/>
    </row>
    <row r="20" spans="1:22" ht="31.5" customHeight="1">
      <c r="A20" s="317" t="s">
        <v>132</v>
      </c>
      <c r="B20" s="317"/>
      <c r="C20" s="317"/>
      <c r="D20" s="318">
        <v>3.7687318109464574E-2</v>
      </c>
      <c r="E20" s="318">
        <v>0.17819953830287427</v>
      </c>
      <c r="F20" s="318">
        <v>-6.3797929964730771E-2</v>
      </c>
      <c r="G20" s="318"/>
      <c r="H20" s="318"/>
      <c r="I20" s="318"/>
      <c r="J20" s="318">
        <v>0.23430427822205879</v>
      </c>
      <c r="K20" s="318">
        <v>0.27268689898510168</v>
      </c>
      <c r="L20" s="318">
        <v>9.0501838040847993E-2</v>
      </c>
      <c r="M20" s="318">
        <v>-0.31466391350843192</v>
      </c>
      <c r="N20" s="318">
        <v>0.92002887723431348</v>
      </c>
      <c r="O20" s="318"/>
      <c r="P20" s="318">
        <v>-0.39720023621713407</v>
      </c>
      <c r="Q20" s="318">
        <v>-0.49766686351427836</v>
      </c>
      <c r="R20" s="318">
        <v>0.83275483736002665</v>
      </c>
      <c r="S20" s="318">
        <v>4.4640251057217473E-3</v>
      </c>
      <c r="T20" s="318">
        <v>-7.4271791333455961E-2</v>
      </c>
      <c r="U20" s="274"/>
      <c r="V20" s="274"/>
    </row>
    <row r="21" spans="1:22" ht="15.75">
      <c r="A21" s="310" t="s">
        <v>134</v>
      </c>
      <c r="B21" s="311"/>
      <c r="C21" s="311"/>
      <c r="D21" s="121">
        <v>509.9</v>
      </c>
      <c r="E21" s="121">
        <v>22.2</v>
      </c>
      <c r="F21" s="121">
        <v>65.900000000000006</v>
      </c>
      <c r="G21" s="121">
        <v>0</v>
      </c>
      <c r="H21" s="121">
        <v>3.4222256444478667</v>
      </c>
      <c r="I21" s="121">
        <v>0.85555641111196667</v>
      </c>
      <c r="J21" s="121">
        <v>7.7</v>
      </c>
      <c r="K21" s="121">
        <v>137.69999999999999</v>
      </c>
      <c r="L21" s="121">
        <v>23.100023100023101</v>
      </c>
      <c r="M21" s="121">
        <v>24</v>
      </c>
      <c r="N21" s="121">
        <v>0.9</v>
      </c>
      <c r="O21" s="121">
        <v>2.6</v>
      </c>
      <c r="P21" s="121">
        <v>4.3</v>
      </c>
      <c r="Q21" s="121">
        <v>0.9</v>
      </c>
      <c r="R21" s="121">
        <v>19.7</v>
      </c>
      <c r="S21" s="313">
        <v>195.9</v>
      </c>
      <c r="T21" s="121">
        <v>9.4</v>
      </c>
      <c r="U21" s="316"/>
      <c r="V21" s="316"/>
    </row>
    <row r="22" spans="1:22" ht="15.75">
      <c r="A22" s="323" t="s">
        <v>135</v>
      </c>
      <c r="B22" s="324"/>
      <c r="C22" s="325"/>
      <c r="D22" s="314">
        <v>525.70000000000005</v>
      </c>
      <c r="E22" s="314">
        <v>19.600000000000001</v>
      </c>
      <c r="F22" s="314">
        <v>78.5</v>
      </c>
      <c r="G22" s="314">
        <v>0.8511942254983742</v>
      </c>
      <c r="H22" s="314">
        <v>5.0999999999999996</v>
      </c>
      <c r="I22" s="314">
        <v>0.8511942254983742</v>
      </c>
      <c r="J22" s="314">
        <v>6.8</v>
      </c>
      <c r="K22" s="314">
        <v>129.69999999999999</v>
      </c>
      <c r="L22" s="314">
        <v>25.6</v>
      </c>
      <c r="M22" s="314">
        <v>31.6</v>
      </c>
      <c r="N22" s="314">
        <v>0.8511942254983742</v>
      </c>
      <c r="O22" s="314">
        <v>0.8511942254983742</v>
      </c>
      <c r="P22" s="314">
        <v>6.8095538039869936</v>
      </c>
      <c r="Q22" s="326"/>
      <c r="R22" s="314">
        <v>15.4</v>
      </c>
      <c r="S22" s="314">
        <v>203.1</v>
      </c>
      <c r="T22" s="314">
        <v>6.8</v>
      </c>
      <c r="U22" s="271"/>
      <c r="V22" s="271"/>
    </row>
    <row r="23" spans="1:22" ht="15.75">
      <c r="A23" s="327" t="s">
        <v>136</v>
      </c>
      <c r="B23" s="328"/>
      <c r="C23" s="329"/>
      <c r="D23" s="121">
        <v>630.70000000000005</v>
      </c>
      <c r="E23" s="121">
        <v>26.105702832889818</v>
      </c>
      <c r="F23" s="121">
        <v>74.099999999999994</v>
      </c>
      <c r="G23" s="121">
        <v>0</v>
      </c>
      <c r="H23" s="121">
        <v>5.0999999999999996</v>
      </c>
      <c r="I23" s="121">
        <v>0.84211944622225221</v>
      </c>
      <c r="J23" s="121">
        <v>8.4211944622225214</v>
      </c>
      <c r="K23" s="121">
        <v>146.5</v>
      </c>
      <c r="L23" s="121">
        <v>31.2</v>
      </c>
      <c r="M23" s="121">
        <v>37.9</v>
      </c>
      <c r="N23" s="121">
        <v>0</v>
      </c>
      <c r="O23" s="121">
        <v>0.84211944622225221</v>
      </c>
      <c r="P23" s="121">
        <v>5.9</v>
      </c>
      <c r="Q23" s="121">
        <v>0.84211944622225221</v>
      </c>
      <c r="R23" s="121">
        <v>14.3</v>
      </c>
      <c r="S23" s="121">
        <v>278.7</v>
      </c>
      <c r="T23" s="330">
        <v>12.7</v>
      </c>
      <c r="U23" s="271"/>
      <c r="V23" s="271"/>
    </row>
    <row r="24" spans="1:22" ht="14.25">
      <c r="A24" s="331" t="s">
        <v>137</v>
      </c>
      <c r="B24" s="331"/>
      <c r="C24" s="331"/>
      <c r="D24" s="332">
        <v>525.29999999999995</v>
      </c>
      <c r="E24" s="332">
        <v>35.299999999999997</v>
      </c>
      <c r="F24" s="332">
        <v>78.900000000000006</v>
      </c>
      <c r="G24" s="332"/>
      <c r="H24" s="332"/>
      <c r="I24" s="332"/>
      <c r="J24" s="332"/>
      <c r="K24" s="332">
        <v>156.69999999999999</v>
      </c>
      <c r="L24" s="332">
        <v>22.8</v>
      </c>
      <c r="M24" s="332">
        <v>47.5</v>
      </c>
      <c r="N24" s="332"/>
      <c r="O24" s="332"/>
      <c r="P24" s="332"/>
      <c r="Q24" s="332"/>
      <c r="R24" s="332"/>
      <c r="S24" s="333">
        <v>131.4</v>
      </c>
      <c r="T24" s="334">
        <v>10.4</v>
      </c>
    </row>
    <row r="25" spans="1:22" ht="14.25">
      <c r="A25" s="331" t="s">
        <v>138</v>
      </c>
      <c r="B25" s="331"/>
      <c r="C25" s="331"/>
      <c r="D25" s="332">
        <v>611.6</v>
      </c>
      <c r="E25" s="332">
        <v>66.599999999999994</v>
      </c>
      <c r="F25" s="332">
        <v>84.9</v>
      </c>
      <c r="G25" s="332"/>
      <c r="H25" s="332"/>
      <c r="I25" s="332"/>
      <c r="J25" s="332"/>
      <c r="K25" s="332">
        <v>162.9</v>
      </c>
      <c r="L25" s="332">
        <v>26.7</v>
      </c>
      <c r="M25" s="332">
        <v>44.7</v>
      </c>
      <c r="N25" s="332"/>
      <c r="O25" s="332"/>
      <c r="P25" s="335"/>
      <c r="Q25" s="336"/>
      <c r="R25" s="336"/>
      <c r="S25" s="337">
        <v>166.4</v>
      </c>
      <c r="T25" s="334">
        <v>19.399999999999999</v>
      </c>
    </row>
    <row r="26" spans="1:22" ht="14.25">
      <c r="A26" s="331" t="s">
        <v>139</v>
      </c>
      <c r="B26" s="331"/>
      <c r="C26" s="331"/>
      <c r="D26" s="332">
        <v>483.5</v>
      </c>
      <c r="E26" s="332">
        <v>35.200000000000003</v>
      </c>
      <c r="F26" s="332">
        <v>74.599999999999994</v>
      </c>
      <c r="G26" s="332">
        <v>0.4</v>
      </c>
      <c r="H26" s="332">
        <v>4.7</v>
      </c>
      <c r="I26" s="332">
        <v>4.3</v>
      </c>
      <c r="J26" s="332">
        <v>10.3</v>
      </c>
      <c r="K26" s="332">
        <v>146.1</v>
      </c>
      <c r="L26" s="332">
        <v>18</v>
      </c>
      <c r="M26" s="332">
        <v>42.7</v>
      </c>
      <c r="N26" s="332">
        <v>1.1000000000000001</v>
      </c>
      <c r="O26" s="332">
        <v>1</v>
      </c>
      <c r="P26" s="332">
        <v>3.4</v>
      </c>
      <c r="Q26" s="332">
        <v>0.9</v>
      </c>
      <c r="R26" s="332">
        <v>16.8</v>
      </c>
      <c r="S26" s="333">
        <v>123.7</v>
      </c>
      <c r="T26" s="334">
        <v>8.6</v>
      </c>
    </row>
    <row r="27" spans="1:22" ht="14.25">
      <c r="A27" s="331" t="s">
        <v>140</v>
      </c>
      <c r="B27" s="331"/>
      <c r="C27" s="331"/>
      <c r="D27" s="332"/>
      <c r="E27" s="332">
        <v>72.5</v>
      </c>
      <c r="F27" s="332"/>
      <c r="G27" s="332"/>
      <c r="H27" s="332"/>
      <c r="I27" s="332"/>
      <c r="J27" s="332"/>
      <c r="K27" s="332">
        <v>151.80000000000001</v>
      </c>
      <c r="L27" s="332">
        <v>22.7</v>
      </c>
      <c r="M27" s="332">
        <v>40.700000000000003</v>
      </c>
      <c r="N27" s="332"/>
      <c r="O27" s="332"/>
      <c r="P27" s="335"/>
      <c r="Q27" s="336"/>
      <c r="R27" s="336"/>
      <c r="S27" s="337">
        <v>161</v>
      </c>
      <c r="T27" s="334">
        <v>16.100000000000001</v>
      </c>
    </row>
  </sheetData>
  <mergeCells count="18">
    <mergeCell ref="A22:C22"/>
    <mergeCell ref="A23:C23"/>
    <mergeCell ref="A24:C24"/>
    <mergeCell ref="A25:C25"/>
    <mergeCell ref="A26:C26"/>
    <mergeCell ref="A27:C27"/>
    <mergeCell ref="A17:C17"/>
    <mergeCell ref="A18:C18"/>
    <mergeCell ref="U18:V18"/>
    <mergeCell ref="A19:C19"/>
    <mergeCell ref="A20:C20"/>
    <mergeCell ref="A21:C21"/>
    <mergeCell ref="A1:Q1"/>
    <mergeCell ref="A2:Q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Zeros="0" workbookViewId="0">
      <selection activeCell="D20" sqref="D20"/>
    </sheetView>
  </sheetViews>
  <sheetFormatPr defaultRowHeight="12.75"/>
  <cols>
    <col min="1" max="1" width="20.28515625" customWidth="1"/>
    <col min="3" max="3" width="8" customWidth="1"/>
    <col min="4" max="4" width="7.28515625" customWidth="1"/>
    <col min="5" max="5" width="6.28515625" customWidth="1"/>
    <col min="6" max="6" width="7.85546875" customWidth="1"/>
    <col min="7" max="7" width="6.140625" customWidth="1"/>
    <col min="8" max="8" width="7.7109375" customWidth="1"/>
    <col min="9" max="11" width="6.140625" customWidth="1"/>
    <col min="12" max="12" width="6.85546875" customWidth="1"/>
    <col min="13" max="13" width="8.5703125" customWidth="1"/>
    <col min="14" max="14" width="7.42578125" customWidth="1"/>
    <col min="15" max="17" width="6.140625" customWidth="1"/>
    <col min="18" max="18" width="8" customWidth="1"/>
    <col min="19" max="19" width="6.140625" customWidth="1"/>
    <col min="20" max="20" width="9.140625" customWidth="1"/>
    <col min="21" max="22" width="6.140625" customWidth="1"/>
  </cols>
  <sheetData>
    <row r="1" spans="1:22" ht="42.75" customHeight="1">
      <c r="A1" s="351" t="s">
        <v>141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22" ht="21" customHeight="1">
      <c r="A2" s="352" t="s">
        <v>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</row>
    <row r="3" spans="1:22" ht="42.75" customHeight="1">
      <c r="A3" s="354" t="s">
        <v>142</v>
      </c>
      <c r="B3" s="355" t="s">
        <v>143</v>
      </c>
      <c r="C3" s="354" t="s">
        <v>144</v>
      </c>
      <c r="D3" s="354"/>
      <c r="E3" s="354" t="s">
        <v>145</v>
      </c>
      <c r="F3" s="354"/>
      <c r="G3" s="354" t="s">
        <v>146</v>
      </c>
      <c r="H3" s="354"/>
      <c r="I3" s="356" t="s">
        <v>147</v>
      </c>
      <c r="J3" s="356"/>
      <c r="K3" s="354" t="s">
        <v>148</v>
      </c>
      <c r="L3" s="354"/>
      <c r="M3" s="354" t="s">
        <v>149</v>
      </c>
      <c r="N3" s="354"/>
      <c r="O3" s="357" t="s">
        <v>150</v>
      </c>
      <c r="P3" s="357"/>
      <c r="Q3" s="354" t="s">
        <v>151</v>
      </c>
      <c r="R3" s="354"/>
      <c r="S3" s="354"/>
      <c r="T3" s="354"/>
      <c r="U3" s="354" t="s">
        <v>152</v>
      </c>
      <c r="V3" s="354"/>
    </row>
    <row r="4" spans="1:22">
      <c r="A4" s="354"/>
      <c r="B4" s="355"/>
      <c r="C4" s="358" t="s">
        <v>19</v>
      </c>
      <c r="D4" s="359" t="s">
        <v>153</v>
      </c>
      <c r="E4" s="358" t="s">
        <v>19</v>
      </c>
      <c r="F4" s="359" t="s">
        <v>153</v>
      </c>
      <c r="G4" s="358" t="s">
        <v>19</v>
      </c>
      <c r="H4" s="359" t="s">
        <v>153</v>
      </c>
      <c r="I4" s="358" t="s">
        <v>19</v>
      </c>
      <c r="J4" s="359" t="s">
        <v>153</v>
      </c>
      <c r="K4" s="358" t="s">
        <v>19</v>
      </c>
      <c r="L4" s="359" t="s">
        <v>153</v>
      </c>
      <c r="M4" s="360" t="s">
        <v>19</v>
      </c>
      <c r="N4" s="359" t="s">
        <v>153</v>
      </c>
      <c r="O4" s="360" t="s">
        <v>19</v>
      </c>
      <c r="P4" s="359" t="s">
        <v>153</v>
      </c>
      <c r="Q4" s="361" t="s">
        <v>19</v>
      </c>
      <c r="R4" s="359" t="s">
        <v>153</v>
      </c>
      <c r="S4" s="362" t="s">
        <v>154</v>
      </c>
      <c r="T4" s="362"/>
      <c r="U4" s="361" t="s">
        <v>19</v>
      </c>
      <c r="V4" s="359" t="s">
        <v>153</v>
      </c>
    </row>
    <row r="5" spans="1:22" ht="22.5">
      <c r="A5" s="354"/>
      <c r="B5" s="355"/>
      <c r="C5" s="358"/>
      <c r="D5" s="359"/>
      <c r="E5" s="358"/>
      <c r="F5" s="359"/>
      <c r="G5" s="358"/>
      <c r="H5" s="359"/>
      <c r="I5" s="358"/>
      <c r="J5" s="359"/>
      <c r="K5" s="358"/>
      <c r="L5" s="359"/>
      <c r="M5" s="360"/>
      <c r="N5" s="359"/>
      <c r="O5" s="360"/>
      <c r="P5" s="359"/>
      <c r="Q5" s="361"/>
      <c r="R5" s="359"/>
      <c r="S5" s="363" t="s">
        <v>19</v>
      </c>
      <c r="T5" s="364" t="s">
        <v>155</v>
      </c>
      <c r="U5" s="361"/>
      <c r="V5" s="359"/>
    </row>
    <row r="6" spans="1:22" ht="15">
      <c r="A6" s="365" t="s">
        <v>156</v>
      </c>
      <c r="B6" s="53">
        <v>34233</v>
      </c>
      <c r="C6" s="366">
        <v>26</v>
      </c>
      <c r="D6" s="367">
        <v>75.950106622265068</v>
      </c>
      <c r="E6" s="366">
        <v>3</v>
      </c>
      <c r="F6" s="367">
        <v>8.763473841030585</v>
      </c>
      <c r="G6" s="366">
        <v>1</v>
      </c>
      <c r="H6" s="367">
        <v>2.9211579470101947</v>
      </c>
      <c r="I6" s="366">
        <v>1</v>
      </c>
      <c r="J6" s="367">
        <v>2.9211579470101947</v>
      </c>
      <c r="K6" s="366">
        <v>3</v>
      </c>
      <c r="L6" s="367">
        <v>8.763473841030585</v>
      </c>
      <c r="M6" s="366">
        <v>7</v>
      </c>
      <c r="N6" s="367">
        <v>20.448105629071364</v>
      </c>
      <c r="O6" s="366">
        <v>0</v>
      </c>
      <c r="P6" s="367">
        <v>0</v>
      </c>
      <c r="Q6" s="366">
        <v>4</v>
      </c>
      <c r="R6" s="367">
        <v>11.684631788040779</v>
      </c>
      <c r="S6" s="366">
        <v>3</v>
      </c>
      <c r="T6" s="367">
        <v>8.763473841030585</v>
      </c>
      <c r="U6" s="368">
        <v>8</v>
      </c>
      <c r="V6" s="367">
        <v>23.369263576081558</v>
      </c>
    </row>
    <row r="7" spans="1:22" ht="15">
      <c r="A7" s="369" t="s">
        <v>157</v>
      </c>
      <c r="B7" s="53">
        <v>8186.5</v>
      </c>
      <c r="C7" s="366">
        <v>14</v>
      </c>
      <c r="D7" s="367">
        <v>171.01325352714835</v>
      </c>
      <c r="E7" s="366">
        <v>1</v>
      </c>
      <c r="F7" s="367">
        <v>12.215232394796312</v>
      </c>
      <c r="G7" s="366">
        <v>1</v>
      </c>
      <c r="H7" s="367">
        <v>12.215232394796312</v>
      </c>
      <c r="I7" s="366">
        <v>0</v>
      </c>
      <c r="J7" s="367">
        <v>0</v>
      </c>
      <c r="K7" s="366">
        <v>3</v>
      </c>
      <c r="L7" s="367">
        <v>36.645697184388936</v>
      </c>
      <c r="M7" s="366">
        <v>7</v>
      </c>
      <c r="N7" s="367">
        <v>85.506626763574175</v>
      </c>
      <c r="O7" s="366">
        <v>1</v>
      </c>
      <c r="P7" s="367">
        <v>12.215232394796312</v>
      </c>
      <c r="Q7" s="366">
        <v>1</v>
      </c>
      <c r="R7" s="367">
        <v>12.215232394796312</v>
      </c>
      <c r="S7" s="366">
        <v>1</v>
      </c>
      <c r="T7" s="367">
        <v>12.215232394796312</v>
      </c>
      <c r="U7" s="368">
        <v>1</v>
      </c>
      <c r="V7" s="367">
        <v>12.215232394796312</v>
      </c>
    </row>
    <row r="8" spans="1:22" ht="15">
      <c r="A8" s="369" t="s">
        <v>158</v>
      </c>
      <c r="B8" s="53">
        <v>12438</v>
      </c>
      <c r="C8" s="366">
        <v>22</v>
      </c>
      <c r="D8" s="367">
        <v>176.87731146486573</v>
      </c>
      <c r="E8" s="366">
        <v>4</v>
      </c>
      <c r="F8" s="367">
        <v>32.159511175430133</v>
      </c>
      <c r="G8" s="366">
        <v>4</v>
      </c>
      <c r="H8" s="367">
        <v>32.159511175430133</v>
      </c>
      <c r="I8" s="366">
        <v>3</v>
      </c>
      <c r="J8" s="367">
        <v>24.119633381572601</v>
      </c>
      <c r="K8" s="366">
        <v>3</v>
      </c>
      <c r="L8" s="367">
        <v>24.119633381572601</v>
      </c>
      <c r="M8" s="366">
        <v>3</v>
      </c>
      <c r="N8" s="367">
        <v>24.119633381572601</v>
      </c>
      <c r="O8" s="366">
        <v>1</v>
      </c>
      <c r="P8" s="367">
        <v>8.0398777938575332</v>
      </c>
      <c r="Q8" s="366">
        <v>3</v>
      </c>
      <c r="R8" s="367">
        <v>24.119633381572601</v>
      </c>
      <c r="S8" s="366">
        <v>3</v>
      </c>
      <c r="T8" s="367">
        <v>24.119633381572601</v>
      </c>
      <c r="U8" s="368">
        <v>5</v>
      </c>
      <c r="V8" s="367">
        <v>40.199388969287668</v>
      </c>
    </row>
    <row r="9" spans="1:22" ht="15">
      <c r="A9" s="369" t="s">
        <v>159</v>
      </c>
      <c r="B9" s="53">
        <v>13723</v>
      </c>
      <c r="C9" s="366">
        <v>21</v>
      </c>
      <c r="D9" s="367">
        <v>153.0277636085404</v>
      </c>
      <c r="E9" s="366">
        <v>2</v>
      </c>
      <c r="F9" s="367">
        <v>14.574072724622896</v>
      </c>
      <c r="G9" s="366">
        <v>1</v>
      </c>
      <c r="H9" s="367">
        <v>7.287036362311448</v>
      </c>
      <c r="I9" s="366">
        <v>1</v>
      </c>
      <c r="J9" s="367">
        <v>7.287036362311448</v>
      </c>
      <c r="K9" s="366">
        <v>1</v>
      </c>
      <c r="L9" s="367">
        <v>7.287036362311448</v>
      </c>
      <c r="M9" s="366">
        <v>8</v>
      </c>
      <c r="N9" s="367">
        <v>58.296290898491584</v>
      </c>
      <c r="O9" s="366">
        <v>0</v>
      </c>
      <c r="P9" s="367">
        <v>0</v>
      </c>
      <c r="Q9" s="366">
        <v>3</v>
      </c>
      <c r="R9" s="367">
        <v>21.861109086934345</v>
      </c>
      <c r="S9" s="366">
        <v>2</v>
      </c>
      <c r="T9" s="367">
        <v>14.574072724622896</v>
      </c>
      <c r="U9" s="368">
        <v>6</v>
      </c>
      <c r="V9" s="367">
        <v>43.72221817386869</v>
      </c>
    </row>
    <row r="10" spans="1:22" ht="15">
      <c r="A10" s="369" t="s">
        <v>160</v>
      </c>
      <c r="B10" s="53">
        <v>14229</v>
      </c>
      <c r="C10" s="366">
        <v>32</v>
      </c>
      <c r="D10" s="367">
        <v>224.89282451331786</v>
      </c>
      <c r="E10" s="366">
        <v>6</v>
      </c>
      <c r="F10" s="367">
        <v>42.167404596247103</v>
      </c>
      <c r="G10" s="366">
        <v>5</v>
      </c>
      <c r="H10" s="367">
        <v>35.139503830205918</v>
      </c>
      <c r="I10" s="366">
        <v>2</v>
      </c>
      <c r="J10" s="367">
        <v>14.055801532082366</v>
      </c>
      <c r="K10" s="366">
        <v>3</v>
      </c>
      <c r="L10" s="367">
        <v>21.083702298123551</v>
      </c>
      <c r="M10" s="366">
        <v>10</v>
      </c>
      <c r="N10" s="367">
        <v>70.279007660411835</v>
      </c>
      <c r="O10" s="366">
        <v>2</v>
      </c>
      <c r="P10" s="367">
        <v>14.055801532082366</v>
      </c>
      <c r="Q10" s="366">
        <v>9</v>
      </c>
      <c r="R10" s="367">
        <v>63.25110689437065</v>
      </c>
      <c r="S10" s="366">
        <v>6</v>
      </c>
      <c r="T10" s="367">
        <v>42.167404596247103</v>
      </c>
      <c r="U10" s="368">
        <v>0</v>
      </c>
      <c r="V10" s="367">
        <v>0</v>
      </c>
    </row>
    <row r="11" spans="1:22" ht="15">
      <c r="A11" s="369" t="s">
        <v>161</v>
      </c>
      <c r="B11" s="53">
        <v>11700.5</v>
      </c>
      <c r="C11" s="366">
        <v>23</v>
      </c>
      <c r="D11" s="367">
        <v>196.57279603435751</v>
      </c>
      <c r="E11" s="366">
        <v>1</v>
      </c>
      <c r="F11" s="367">
        <v>8.5466433058416307</v>
      </c>
      <c r="G11" s="366">
        <v>1</v>
      </c>
      <c r="H11" s="367">
        <v>8.5466433058416307</v>
      </c>
      <c r="I11" s="366">
        <v>3</v>
      </c>
      <c r="J11" s="367">
        <v>25.639929917524892</v>
      </c>
      <c r="K11" s="366">
        <v>3</v>
      </c>
      <c r="L11" s="367">
        <v>25.639929917524892</v>
      </c>
      <c r="M11" s="366">
        <v>4</v>
      </c>
      <c r="N11" s="367">
        <v>34.186573223366523</v>
      </c>
      <c r="O11" s="366">
        <v>3</v>
      </c>
      <c r="P11" s="367">
        <v>25.639929917524892</v>
      </c>
      <c r="Q11" s="366">
        <v>3</v>
      </c>
      <c r="R11" s="367">
        <v>25.639929917524892</v>
      </c>
      <c r="S11" s="366">
        <v>2</v>
      </c>
      <c r="T11" s="367">
        <v>17.093286611683261</v>
      </c>
      <c r="U11" s="368">
        <v>6</v>
      </c>
      <c r="V11" s="367">
        <v>51.279859835049784</v>
      </c>
    </row>
    <row r="12" spans="1:22" ht="15">
      <c r="A12" s="369" t="s">
        <v>162</v>
      </c>
      <c r="B12" s="53">
        <v>19422.5</v>
      </c>
      <c r="C12" s="366">
        <v>29</v>
      </c>
      <c r="D12" s="367">
        <v>149.31136568412924</v>
      </c>
      <c r="E12" s="366">
        <v>6</v>
      </c>
      <c r="F12" s="367">
        <v>30.892006693268115</v>
      </c>
      <c r="G12" s="366">
        <v>6</v>
      </c>
      <c r="H12" s="367">
        <v>30.892006693268115</v>
      </c>
      <c r="I12" s="366">
        <v>5</v>
      </c>
      <c r="J12" s="367">
        <v>25.743338911056764</v>
      </c>
      <c r="K12" s="366">
        <v>3</v>
      </c>
      <c r="L12" s="367">
        <v>15.446003346634058</v>
      </c>
      <c r="M12" s="366">
        <v>8</v>
      </c>
      <c r="N12" s="367">
        <v>41.189342257690825</v>
      </c>
      <c r="O12" s="366">
        <v>0</v>
      </c>
      <c r="P12" s="367">
        <v>0</v>
      </c>
      <c r="Q12" s="366">
        <v>3</v>
      </c>
      <c r="R12" s="367">
        <v>15.446003346634058</v>
      </c>
      <c r="S12" s="366">
        <v>1</v>
      </c>
      <c r="T12" s="367">
        <v>5.1486677822113531</v>
      </c>
      <c r="U12" s="368">
        <v>1</v>
      </c>
      <c r="V12" s="367">
        <v>5.1486677822113531</v>
      </c>
    </row>
    <row r="13" spans="1:22" ht="15">
      <c r="A13" s="369" t="s">
        <v>163</v>
      </c>
      <c r="B13" s="53">
        <v>14590</v>
      </c>
      <c r="C13" s="366">
        <v>12</v>
      </c>
      <c r="D13" s="367">
        <v>82.248115147361204</v>
      </c>
      <c r="E13" s="366">
        <v>0</v>
      </c>
      <c r="F13" s="367">
        <v>0</v>
      </c>
      <c r="G13" s="366">
        <v>0</v>
      </c>
      <c r="H13" s="367">
        <v>0</v>
      </c>
      <c r="I13" s="366">
        <v>0</v>
      </c>
      <c r="J13" s="367">
        <v>0</v>
      </c>
      <c r="K13" s="366">
        <v>0</v>
      </c>
      <c r="L13" s="367">
        <v>0</v>
      </c>
      <c r="M13" s="366">
        <v>6</v>
      </c>
      <c r="N13" s="367">
        <v>41.124057573680602</v>
      </c>
      <c r="O13" s="366">
        <v>0</v>
      </c>
      <c r="P13" s="367">
        <v>0</v>
      </c>
      <c r="Q13" s="366">
        <v>2</v>
      </c>
      <c r="R13" s="367">
        <v>13.708019191226867</v>
      </c>
      <c r="S13" s="366">
        <v>1</v>
      </c>
      <c r="T13" s="367">
        <v>6.8540095956134337</v>
      </c>
      <c r="U13" s="368">
        <v>4</v>
      </c>
      <c r="V13" s="367">
        <v>27.416038382453735</v>
      </c>
    </row>
    <row r="14" spans="1:22" ht="15">
      <c r="A14" s="369" t="s">
        <v>164</v>
      </c>
      <c r="B14" s="53">
        <v>16152.5</v>
      </c>
      <c r="C14" s="366">
        <v>27</v>
      </c>
      <c r="D14" s="367">
        <v>167.15678687509674</v>
      </c>
      <c r="E14" s="366">
        <v>2</v>
      </c>
      <c r="F14" s="367">
        <v>12.381984212970128</v>
      </c>
      <c r="G14" s="366">
        <v>2</v>
      </c>
      <c r="H14" s="367">
        <v>12.381984212970128</v>
      </c>
      <c r="I14" s="366">
        <v>0</v>
      </c>
      <c r="J14" s="367">
        <v>0</v>
      </c>
      <c r="K14" s="366">
        <v>1</v>
      </c>
      <c r="L14" s="367">
        <v>6.1909921064850639</v>
      </c>
      <c r="M14" s="366">
        <v>13</v>
      </c>
      <c r="N14" s="367">
        <v>80.482897384305829</v>
      </c>
      <c r="O14" s="366">
        <v>0</v>
      </c>
      <c r="P14" s="367">
        <v>0</v>
      </c>
      <c r="Q14" s="366">
        <v>4</v>
      </c>
      <c r="R14" s="367">
        <v>24.763968425940256</v>
      </c>
      <c r="S14" s="366">
        <v>3</v>
      </c>
      <c r="T14" s="367">
        <v>18.572976319455194</v>
      </c>
      <c r="U14" s="368">
        <v>7</v>
      </c>
      <c r="V14" s="367">
        <v>43.336944745395449</v>
      </c>
    </row>
    <row r="15" spans="1:22" ht="15">
      <c r="A15" s="369" t="s">
        <v>165</v>
      </c>
      <c r="B15" s="53">
        <v>10512.5</v>
      </c>
      <c r="C15" s="366">
        <v>12</v>
      </c>
      <c r="D15" s="367">
        <v>114.14982164090368</v>
      </c>
      <c r="E15" s="366">
        <v>7</v>
      </c>
      <c r="F15" s="367">
        <v>66.58739595719382</v>
      </c>
      <c r="G15" s="366">
        <v>6</v>
      </c>
      <c r="H15" s="367">
        <v>57.074910820451841</v>
      </c>
      <c r="I15" s="366">
        <v>0</v>
      </c>
      <c r="J15" s="367">
        <v>0</v>
      </c>
      <c r="K15" s="366">
        <v>1</v>
      </c>
      <c r="L15" s="367">
        <v>9.512485136741974</v>
      </c>
      <c r="M15" s="366">
        <v>2</v>
      </c>
      <c r="N15" s="367">
        <v>19.024970273483948</v>
      </c>
      <c r="O15" s="366">
        <v>0</v>
      </c>
      <c r="P15" s="367">
        <v>0</v>
      </c>
      <c r="Q15" s="366">
        <v>0</v>
      </c>
      <c r="R15" s="367">
        <v>0</v>
      </c>
      <c r="S15" s="366">
        <v>0</v>
      </c>
      <c r="T15" s="367">
        <v>0</v>
      </c>
      <c r="U15" s="368">
        <v>2</v>
      </c>
      <c r="V15" s="367">
        <v>19.024970273483948</v>
      </c>
    </row>
    <row r="16" spans="1:22" ht="28.5" customHeight="1">
      <c r="A16" s="370" t="s">
        <v>166</v>
      </c>
      <c r="B16" s="80">
        <v>155187.5</v>
      </c>
      <c r="C16" s="371">
        <v>218</v>
      </c>
      <c r="D16" s="367">
        <v>140.475231574708</v>
      </c>
      <c r="E16" s="371">
        <v>32</v>
      </c>
      <c r="F16" s="367">
        <v>20.620217478856222</v>
      </c>
      <c r="G16" s="371">
        <v>27</v>
      </c>
      <c r="H16" s="367">
        <v>17.398308497784939</v>
      </c>
      <c r="I16" s="371">
        <v>15</v>
      </c>
      <c r="J16" s="367">
        <v>9.6657269432138548</v>
      </c>
      <c r="K16" s="371">
        <v>21</v>
      </c>
      <c r="L16" s="367">
        <v>13.532017720499397</v>
      </c>
      <c r="M16" s="371">
        <v>68</v>
      </c>
      <c r="N16" s="367">
        <v>43.817962142569471</v>
      </c>
      <c r="O16" s="371">
        <v>7</v>
      </c>
      <c r="P16" s="367">
        <v>4.5106725734997983</v>
      </c>
      <c r="Q16" s="371">
        <v>32</v>
      </c>
      <c r="R16" s="367">
        <v>20.620217478856222</v>
      </c>
      <c r="S16" s="371">
        <v>22</v>
      </c>
      <c r="T16" s="367">
        <v>14.176399516713653</v>
      </c>
      <c r="U16" s="371">
        <v>40</v>
      </c>
      <c r="V16" s="367">
        <v>25.775271848570277</v>
      </c>
    </row>
    <row r="17" spans="1:22" ht="15">
      <c r="A17" s="372" t="s">
        <v>167</v>
      </c>
      <c r="B17" s="53">
        <v>64072.5</v>
      </c>
      <c r="C17" s="366">
        <v>68</v>
      </c>
      <c r="D17" s="367">
        <v>106.1297748644114</v>
      </c>
      <c r="E17" s="366">
        <v>10</v>
      </c>
      <c r="F17" s="367">
        <v>15.607319833001677</v>
      </c>
      <c r="G17" s="366">
        <v>9</v>
      </c>
      <c r="H17" s="367">
        <v>14.04658784970151</v>
      </c>
      <c r="I17" s="366">
        <v>3</v>
      </c>
      <c r="J17" s="367">
        <v>4.6821959499005033</v>
      </c>
      <c r="K17" s="366">
        <v>5</v>
      </c>
      <c r="L17" s="367">
        <v>7.8036599165008385</v>
      </c>
      <c r="M17" s="366">
        <v>11</v>
      </c>
      <c r="N17" s="367">
        <v>17.168051816301844</v>
      </c>
      <c r="O17" s="366">
        <v>7</v>
      </c>
      <c r="P17" s="367">
        <v>10.925123883101174</v>
      </c>
      <c r="Q17" s="366">
        <v>8</v>
      </c>
      <c r="R17" s="367">
        <v>12.485855866401343</v>
      </c>
      <c r="S17" s="366">
        <v>4</v>
      </c>
      <c r="T17" s="367">
        <v>6.2429279332006713</v>
      </c>
      <c r="U17" s="368">
        <v>24</v>
      </c>
      <c r="V17" s="367">
        <v>37.457567599204026</v>
      </c>
    </row>
    <row r="18" spans="1:22" ht="32.25" thickBot="1">
      <c r="A18" s="373" t="s">
        <v>168</v>
      </c>
      <c r="B18" s="103">
        <v>219260</v>
      </c>
      <c r="C18" s="374">
        <v>286</v>
      </c>
      <c r="D18" s="367">
        <v>130.43874851774149</v>
      </c>
      <c r="E18" s="374">
        <v>42</v>
      </c>
      <c r="F18" s="367">
        <v>19.155340691416583</v>
      </c>
      <c r="G18" s="375">
        <v>36</v>
      </c>
      <c r="H18" s="367">
        <v>16.418863449785643</v>
      </c>
      <c r="I18" s="374">
        <v>18</v>
      </c>
      <c r="J18" s="367">
        <v>8.2094317248928217</v>
      </c>
      <c r="K18" s="374">
        <v>26</v>
      </c>
      <c r="L18" s="367">
        <v>11.858068047067409</v>
      </c>
      <c r="M18" s="374">
        <v>79</v>
      </c>
      <c r="N18" s="367">
        <v>36.030283681474046</v>
      </c>
      <c r="O18" s="374">
        <v>14</v>
      </c>
      <c r="P18" s="367">
        <v>6.3851135638055281</v>
      </c>
      <c r="Q18" s="376">
        <v>40</v>
      </c>
      <c r="R18" s="377">
        <v>18.243181610872938</v>
      </c>
      <c r="S18" s="376">
        <v>26</v>
      </c>
      <c r="T18" s="377">
        <v>11.858068047067409</v>
      </c>
      <c r="U18" s="376">
        <v>64</v>
      </c>
      <c r="V18" s="377">
        <v>29.189090577396698</v>
      </c>
    </row>
    <row r="19" spans="1:22" ht="36.75" customHeight="1" thickBot="1">
      <c r="A19" s="378" t="s">
        <v>169</v>
      </c>
      <c r="B19" s="378"/>
      <c r="C19" s="379">
        <v>1</v>
      </c>
      <c r="D19" s="379"/>
      <c r="E19" s="380">
        <v>0.14685314685314685</v>
      </c>
      <c r="F19" s="380"/>
      <c r="G19" s="459">
        <v>85.714285714285708</v>
      </c>
      <c r="H19" s="460" t="s">
        <v>170</v>
      </c>
      <c r="I19" s="380">
        <v>6.2937062937062943E-2</v>
      </c>
      <c r="J19" s="380"/>
      <c r="K19" s="380">
        <v>9.0909090909090912E-2</v>
      </c>
      <c r="L19" s="380"/>
      <c r="M19" s="380">
        <v>0.2762237762237762</v>
      </c>
      <c r="N19" s="380"/>
      <c r="O19" s="380">
        <v>4.8951048951048952E-2</v>
      </c>
      <c r="P19" s="381"/>
      <c r="Q19" s="382">
        <v>0.13986013986013987</v>
      </c>
      <c r="R19" s="383"/>
      <c r="S19" s="461">
        <v>0.65</v>
      </c>
      <c r="T19" s="462" t="s">
        <v>171</v>
      </c>
      <c r="U19" s="384">
        <v>0.22377622377622378</v>
      </c>
      <c r="V19" s="382"/>
    </row>
    <row r="20" spans="1:22" ht="15.75" customHeight="1">
      <c r="A20" s="391" t="s">
        <v>172</v>
      </c>
      <c r="B20" s="469"/>
      <c r="C20" s="385">
        <v>304</v>
      </c>
      <c r="D20" s="386">
        <v>139.04452626523658</v>
      </c>
      <c r="E20" s="385">
        <v>41</v>
      </c>
      <c r="F20" s="386">
        <v>18.752715713403617</v>
      </c>
      <c r="G20" s="457">
        <v>26</v>
      </c>
      <c r="H20" s="458">
        <v>11.891966062158392</v>
      </c>
      <c r="I20" s="385">
        <v>18</v>
      </c>
      <c r="J20" s="386">
        <v>8.2328995814942711</v>
      </c>
      <c r="K20" s="385">
        <v>32</v>
      </c>
      <c r="L20" s="386">
        <v>14.636265922656483</v>
      </c>
      <c r="M20" s="385">
        <v>92</v>
      </c>
      <c r="N20" s="386">
        <v>42.079264527637385</v>
      </c>
      <c r="O20" s="385">
        <v>11</v>
      </c>
      <c r="P20" s="386">
        <v>5.0312164109131654</v>
      </c>
      <c r="Q20" s="385">
        <v>48</v>
      </c>
      <c r="R20" s="386">
        <v>21.954398883984723</v>
      </c>
      <c r="S20" s="457">
        <v>28</v>
      </c>
      <c r="T20" s="458">
        <v>12.806732682324421</v>
      </c>
      <c r="U20" s="385">
        <v>62</v>
      </c>
      <c r="V20" s="386">
        <v>28.357765225146935</v>
      </c>
    </row>
    <row r="21" spans="1:22" ht="35.25" customHeight="1">
      <c r="A21" s="387" t="s">
        <v>173</v>
      </c>
      <c r="B21" s="388"/>
      <c r="C21" s="389">
        <v>-18</v>
      </c>
      <c r="D21" s="390">
        <v>-6.1892244007354935E-2</v>
      </c>
      <c r="E21" s="389">
        <v>1</v>
      </c>
      <c r="F21" s="390">
        <v>2.1470222455576726E-2</v>
      </c>
      <c r="G21" s="389">
        <v>10</v>
      </c>
      <c r="H21" s="390">
        <v>0.3806685424399554</v>
      </c>
      <c r="I21" s="389">
        <v>0</v>
      </c>
      <c r="J21" s="390">
        <v>-2.8504971266988255E-3</v>
      </c>
      <c r="K21" s="389">
        <v>-6</v>
      </c>
      <c r="L21" s="390">
        <v>-0.1898160289154428</v>
      </c>
      <c r="M21" s="389">
        <v>-13</v>
      </c>
      <c r="N21" s="390">
        <v>-0.14375205731531759</v>
      </c>
      <c r="O21" s="389">
        <v>3</v>
      </c>
      <c r="P21" s="390">
        <v>0.26909936729329242</v>
      </c>
      <c r="Q21" s="389">
        <v>-8</v>
      </c>
      <c r="R21" s="390">
        <v>-0.16904208093891571</v>
      </c>
      <c r="S21" s="389">
        <v>-2</v>
      </c>
      <c r="T21" s="390">
        <v>-7.4075461617648886E-2</v>
      </c>
      <c r="U21" s="389">
        <v>2</v>
      </c>
      <c r="V21" s="390">
        <v>2.9315615869214051E-2</v>
      </c>
    </row>
    <row r="22" spans="1:22">
      <c r="A22" s="391" t="s">
        <v>174</v>
      </c>
      <c r="B22" s="392"/>
      <c r="C22" s="385">
        <v>297</v>
      </c>
      <c r="D22" s="389">
        <v>136.5</v>
      </c>
      <c r="E22" s="385">
        <v>39</v>
      </c>
      <c r="F22" s="389">
        <v>17.899999999999999</v>
      </c>
      <c r="G22" s="385">
        <v>34</v>
      </c>
      <c r="H22" s="389">
        <v>15.6</v>
      </c>
      <c r="I22" s="385">
        <v>13</v>
      </c>
      <c r="J22" s="386">
        <v>5.9720965274555651</v>
      </c>
      <c r="K22" s="385">
        <v>36</v>
      </c>
      <c r="L22" s="386">
        <v>16.53811346064618</v>
      </c>
      <c r="M22" s="385">
        <v>76</v>
      </c>
      <c r="N22" s="389">
        <v>34.9</v>
      </c>
      <c r="O22" s="385">
        <v>10</v>
      </c>
      <c r="P22" s="389">
        <v>5.0999999999999996</v>
      </c>
      <c r="Q22" s="385">
        <v>60</v>
      </c>
      <c r="R22" s="389">
        <v>27.6</v>
      </c>
      <c r="S22" s="385">
        <v>28</v>
      </c>
      <c r="T22" s="389">
        <v>12.9</v>
      </c>
      <c r="U22" s="385">
        <v>62</v>
      </c>
      <c r="V22" s="389">
        <v>28.5</v>
      </c>
    </row>
    <row r="23" spans="1:22">
      <c r="A23" s="391" t="s">
        <v>175</v>
      </c>
      <c r="B23" s="392"/>
      <c r="C23" s="385">
        <v>306</v>
      </c>
      <c r="D23" s="389">
        <v>141.6</v>
      </c>
      <c r="E23" s="385">
        <v>40</v>
      </c>
      <c r="F23" s="389">
        <v>18.5</v>
      </c>
      <c r="G23" s="385">
        <v>26</v>
      </c>
      <c r="H23" s="389">
        <v>12.9</v>
      </c>
      <c r="I23" s="385">
        <v>24</v>
      </c>
      <c r="J23" s="386">
        <v>11.109002457866794</v>
      </c>
      <c r="K23" s="385">
        <v>35</v>
      </c>
      <c r="L23" s="389">
        <v>16.200628584389076</v>
      </c>
      <c r="M23" s="385">
        <v>82</v>
      </c>
      <c r="N23" s="389">
        <v>37.9</v>
      </c>
      <c r="O23" s="385">
        <v>11</v>
      </c>
      <c r="P23" s="386">
        <v>5.0916261265222804</v>
      </c>
      <c r="Q23" s="385">
        <v>58</v>
      </c>
      <c r="R23" s="386">
        <v>26.846755939844751</v>
      </c>
      <c r="S23" s="385">
        <v>25</v>
      </c>
      <c r="T23" s="389">
        <v>11.6</v>
      </c>
      <c r="U23" s="385">
        <v>56</v>
      </c>
      <c r="V23" s="389">
        <v>25.9</v>
      </c>
    </row>
    <row r="24" spans="1:22">
      <c r="A24" s="391" t="s">
        <v>176</v>
      </c>
      <c r="B24" s="392"/>
      <c r="C24" s="385">
        <v>432</v>
      </c>
      <c r="D24" s="389">
        <v>201.36058226768372</v>
      </c>
      <c r="E24" s="385">
        <v>64</v>
      </c>
      <c r="F24" s="386">
        <v>29.831197372990182</v>
      </c>
      <c r="G24" s="385">
        <v>57</v>
      </c>
      <c r="H24" s="386">
        <v>26.568410160319381</v>
      </c>
      <c r="I24" s="385">
        <v>31</v>
      </c>
      <c r="J24" s="386">
        <v>14.449486227542119</v>
      </c>
      <c r="K24" s="385">
        <v>35</v>
      </c>
      <c r="L24" s="386">
        <v>16.313936063354006</v>
      </c>
      <c r="M24" s="385">
        <v>117</v>
      </c>
      <c r="N24" s="386">
        <v>54.535157697497674</v>
      </c>
      <c r="O24" s="385">
        <v>24</v>
      </c>
      <c r="P24" s="386">
        <v>11.186699014871317</v>
      </c>
      <c r="Q24" s="385">
        <v>91</v>
      </c>
      <c r="R24" s="386">
        <v>42.416233764720417</v>
      </c>
      <c r="S24" s="385">
        <v>46</v>
      </c>
      <c r="T24" s="386">
        <v>21.441173111836694</v>
      </c>
      <c r="U24" s="385">
        <v>70</v>
      </c>
      <c r="V24" s="386">
        <v>32.627872126708013</v>
      </c>
    </row>
    <row r="25" spans="1:22">
      <c r="A25" s="393" t="s">
        <v>177</v>
      </c>
      <c r="B25" s="394"/>
      <c r="C25" s="395">
        <v>94.6</v>
      </c>
      <c r="D25" s="395"/>
      <c r="E25" s="395"/>
      <c r="F25" s="395">
        <v>13.7</v>
      </c>
      <c r="G25" s="395"/>
      <c r="H25" s="395"/>
      <c r="I25" s="395"/>
      <c r="J25" s="395"/>
      <c r="K25" s="395"/>
      <c r="L25" s="395"/>
      <c r="M25" s="395"/>
      <c r="N25" s="395">
        <v>13.8</v>
      </c>
      <c r="O25" s="395"/>
      <c r="P25" s="395"/>
      <c r="Q25" s="395"/>
      <c r="R25" s="395"/>
      <c r="S25" s="395"/>
      <c r="T25" s="395">
        <v>8.4</v>
      </c>
      <c r="U25" s="395"/>
      <c r="V25" s="395"/>
    </row>
    <row r="26" spans="1:22">
      <c r="A26" s="393" t="s">
        <v>178</v>
      </c>
      <c r="B26" s="394"/>
      <c r="C26" s="395">
        <v>104.1</v>
      </c>
      <c r="D26" s="395"/>
      <c r="E26" s="395"/>
      <c r="F26" s="395">
        <v>14.2</v>
      </c>
      <c r="G26" s="395"/>
      <c r="H26" s="395"/>
      <c r="I26" s="395"/>
      <c r="J26" s="395"/>
      <c r="K26" s="395"/>
      <c r="L26" s="395"/>
      <c r="M26" s="395"/>
      <c r="N26" s="395">
        <v>23.4</v>
      </c>
      <c r="O26" s="395"/>
      <c r="P26" s="395"/>
      <c r="Q26" s="395"/>
      <c r="R26" s="395"/>
      <c r="S26" s="395"/>
      <c r="T26" s="395">
        <v>11.3</v>
      </c>
      <c r="U26" s="395"/>
      <c r="V26" s="395"/>
    </row>
    <row r="27" spans="1:22">
      <c r="A27" s="396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</row>
  </sheetData>
  <mergeCells count="47">
    <mergeCell ref="A22:B22"/>
    <mergeCell ref="A23:B23"/>
    <mergeCell ref="A24:B24"/>
    <mergeCell ref="A25:B25"/>
    <mergeCell ref="A26:B26"/>
    <mergeCell ref="M19:N19"/>
    <mergeCell ref="O19:P19"/>
    <mergeCell ref="Q19:R19"/>
    <mergeCell ref="U19:V19"/>
    <mergeCell ref="A20:B20"/>
    <mergeCell ref="A21:B21"/>
    <mergeCell ref="Q4:Q5"/>
    <mergeCell ref="R4:R5"/>
    <mergeCell ref="S4:T4"/>
    <mergeCell ref="U4:U5"/>
    <mergeCell ref="V4:V5"/>
    <mergeCell ref="A19:B19"/>
    <mergeCell ref="C19:D19"/>
    <mergeCell ref="E19:F19"/>
    <mergeCell ref="I19:J19"/>
    <mergeCell ref="K19:L19"/>
    <mergeCell ref="K4:K5"/>
    <mergeCell ref="L4:L5"/>
    <mergeCell ref="M4:M5"/>
    <mergeCell ref="N4:N5"/>
    <mergeCell ref="O4:O5"/>
    <mergeCell ref="P4:P5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A1:V1"/>
    <mergeCell ref="A3:A5"/>
    <mergeCell ref="B3:B5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Zeros="0" topLeftCell="A13" workbookViewId="0">
      <selection activeCell="A20" sqref="A20:B20"/>
    </sheetView>
  </sheetViews>
  <sheetFormatPr defaultRowHeight="12.75"/>
  <cols>
    <col min="1" max="1" width="17.7109375" customWidth="1"/>
    <col min="3" max="22" width="6.85546875" customWidth="1"/>
  </cols>
  <sheetData>
    <row r="1" spans="1:22" ht="48" customHeight="1">
      <c r="A1" s="351" t="s">
        <v>179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96"/>
      <c r="V1" s="396"/>
    </row>
    <row r="2" spans="1:22" ht="27.75" customHeight="1">
      <c r="A2" s="397" t="s">
        <v>180</v>
      </c>
      <c r="B2" s="398"/>
      <c r="C2" s="398"/>
      <c r="D2" s="398"/>
      <c r="E2" s="398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6"/>
      <c r="V2" s="396"/>
    </row>
    <row r="3" spans="1:22" ht="42" customHeight="1">
      <c r="A3" s="400" t="s">
        <v>142</v>
      </c>
      <c r="B3" s="401" t="s">
        <v>181</v>
      </c>
      <c r="C3" s="402" t="s">
        <v>144</v>
      </c>
      <c r="D3" s="402"/>
      <c r="E3" s="403" t="s">
        <v>145</v>
      </c>
      <c r="F3" s="403"/>
      <c r="G3" s="403" t="s">
        <v>146</v>
      </c>
      <c r="H3" s="403"/>
      <c r="I3" s="404" t="s">
        <v>147</v>
      </c>
      <c r="J3" s="404"/>
      <c r="K3" s="403" t="s">
        <v>148</v>
      </c>
      <c r="L3" s="403"/>
      <c r="M3" s="403" t="s">
        <v>182</v>
      </c>
      <c r="N3" s="403"/>
      <c r="O3" s="403" t="s">
        <v>183</v>
      </c>
      <c r="P3" s="403"/>
      <c r="Q3" s="403" t="s">
        <v>151</v>
      </c>
      <c r="R3" s="403"/>
      <c r="S3" s="403"/>
      <c r="T3" s="405"/>
      <c r="U3" s="406" t="s">
        <v>152</v>
      </c>
      <c r="V3" s="406"/>
    </row>
    <row r="4" spans="1:22" ht="18.75" customHeight="1">
      <c r="A4" s="400"/>
      <c r="B4" s="401"/>
      <c r="C4" s="407" t="s">
        <v>19</v>
      </c>
      <c r="D4" s="408" t="s">
        <v>153</v>
      </c>
      <c r="E4" s="409" t="s">
        <v>19</v>
      </c>
      <c r="F4" s="408" t="s">
        <v>153</v>
      </c>
      <c r="G4" s="409" t="s">
        <v>19</v>
      </c>
      <c r="H4" s="408" t="s">
        <v>153</v>
      </c>
      <c r="I4" s="409" t="s">
        <v>19</v>
      </c>
      <c r="J4" s="408" t="s">
        <v>153</v>
      </c>
      <c r="K4" s="409" t="s">
        <v>19</v>
      </c>
      <c r="L4" s="408" t="s">
        <v>153</v>
      </c>
      <c r="M4" s="410" t="s">
        <v>19</v>
      </c>
      <c r="N4" s="408" t="s">
        <v>153</v>
      </c>
      <c r="O4" s="409" t="s">
        <v>19</v>
      </c>
      <c r="P4" s="408" t="s">
        <v>153</v>
      </c>
      <c r="Q4" s="411" t="s">
        <v>19</v>
      </c>
      <c r="R4" s="408" t="s">
        <v>153</v>
      </c>
      <c r="S4" s="412" t="s">
        <v>154</v>
      </c>
      <c r="T4" s="413"/>
      <c r="U4" s="414" t="s">
        <v>19</v>
      </c>
      <c r="V4" s="415" t="s">
        <v>153</v>
      </c>
    </row>
    <row r="5" spans="1:22" ht="30" customHeight="1">
      <c r="A5" s="400"/>
      <c r="B5" s="401"/>
      <c r="C5" s="407"/>
      <c r="D5" s="408"/>
      <c r="E5" s="409"/>
      <c r="F5" s="408"/>
      <c r="G5" s="409"/>
      <c r="H5" s="408"/>
      <c r="I5" s="409"/>
      <c r="J5" s="408"/>
      <c r="K5" s="409"/>
      <c r="L5" s="408"/>
      <c r="M5" s="410"/>
      <c r="N5" s="408"/>
      <c r="O5" s="409"/>
      <c r="P5" s="408"/>
      <c r="Q5" s="411"/>
      <c r="R5" s="408"/>
      <c r="S5" s="416" t="s">
        <v>19</v>
      </c>
      <c r="T5" s="417" t="s">
        <v>155</v>
      </c>
      <c r="U5" s="414"/>
      <c r="V5" s="415"/>
    </row>
    <row r="6" spans="1:22" ht="15">
      <c r="A6" s="365" t="s">
        <v>156</v>
      </c>
      <c r="B6" s="418">
        <v>18527</v>
      </c>
      <c r="C6" s="366">
        <v>21</v>
      </c>
      <c r="D6" s="419">
        <v>113.34808657634804</v>
      </c>
      <c r="E6" s="366">
        <v>3</v>
      </c>
      <c r="F6" s="420">
        <v>16.192583796621147</v>
      </c>
      <c r="G6" s="366">
        <v>1</v>
      </c>
      <c r="H6" s="420">
        <v>5.3975279322070495</v>
      </c>
      <c r="I6" s="366">
        <v>1</v>
      </c>
      <c r="J6" s="420">
        <v>5.3975279322070495</v>
      </c>
      <c r="K6" s="366">
        <v>3</v>
      </c>
      <c r="L6" s="420">
        <v>16.192583796621147</v>
      </c>
      <c r="M6" s="366">
        <v>6</v>
      </c>
      <c r="N6" s="420">
        <v>32.385167593242294</v>
      </c>
      <c r="O6" s="366">
        <v>0</v>
      </c>
      <c r="P6" s="420">
        <v>0</v>
      </c>
      <c r="Q6" s="366">
        <v>4</v>
      </c>
      <c r="R6" s="420">
        <v>21.590111728828198</v>
      </c>
      <c r="S6" s="366">
        <v>3</v>
      </c>
      <c r="T6" s="420">
        <v>16.192583796621147</v>
      </c>
      <c r="U6" s="366">
        <v>4</v>
      </c>
      <c r="V6" s="420">
        <v>21.590111728828198</v>
      </c>
    </row>
    <row r="7" spans="1:22" ht="15">
      <c r="A7" s="369" t="s">
        <v>157</v>
      </c>
      <c r="B7" s="418">
        <v>4234</v>
      </c>
      <c r="C7" s="366">
        <v>12</v>
      </c>
      <c r="D7" s="419">
        <v>283.41993386868211</v>
      </c>
      <c r="E7" s="366">
        <v>1</v>
      </c>
      <c r="F7" s="420">
        <v>23.618327822390174</v>
      </c>
      <c r="G7" s="366">
        <v>1</v>
      </c>
      <c r="H7" s="420">
        <v>23.618327822390174</v>
      </c>
      <c r="I7" s="366">
        <v>0</v>
      </c>
      <c r="J7" s="420">
        <v>0</v>
      </c>
      <c r="K7" s="366">
        <v>3</v>
      </c>
      <c r="L7" s="420">
        <v>70.854983467170527</v>
      </c>
      <c r="M7" s="366">
        <v>6</v>
      </c>
      <c r="N7" s="420">
        <v>141.70996693434105</v>
      </c>
      <c r="O7" s="366">
        <v>1</v>
      </c>
      <c r="P7" s="420">
        <v>23.618327822390174</v>
      </c>
      <c r="Q7" s="366">
        <v>0</v>
      </c>
      <c r="R7" s="420">
        <v>0</v>
      </c>
      <c r="S7" s="366">
        <v>0</v>
      </c>
      <c r="T7" s="420">
        <v>0</v>
      </c>
      <c r="U7" s="366">
        <v>1</v>
      </c>
      <c r="V7" s="420">
        <v>23.618327822390174</v>
      </c>
    </row>
    <row r="8" spans="1:22" ht="15">
      <c r="A8" s="369" t="s">
        <v>158</v>
      </c>
      <c r="B8" s="418">
        <v>6140</v>
      </c>
      <c r="C8" s="366">
        <v>14</v>
      </c>
      <c r="D8" s="419">
        <v>228.01302931596092</v>
      </c>
      <c r="E8" s="366">
        <v>1</v>
      </c>
      <c r="F8" s="420">
        <v>16.286644951140065</v>
      </c>
      <c r="G8" s="366">
        <v>1</v>
      </c>
      <c r="H8" s="420">
        <v>16.286644951140065</v>
      </c>
      <c r="I8" s="366">
        <v>1</v>
      </c>
      <c r="J8" s="420">
        <v>16.286644951140065</v>
      </c>
      <c r="K8" s="366">
        <v>2</v>
      </c>
      <c r="L8" s="420">
        <v>32.573289902280131</v>
      </c>
      <c r="M8" s="366">
        <v>3</v>
      </c>
      <c r="N8" s="420">
        <v>48.859934853420192</v>
      </c>
      <c r="O8" s="366">
        <v>1</v>
      </c>
      <c r="P8" s="420">
        <v>16.286644951140065</v>
      </c>
      <c r="Q8" s="366">
        <v>1</v>
      </c>
      <c r="R8" s="420">
        <v>16.286644951140065</v>
      </c>
      <c r="S8" s="366">
        <v>1</v>
      </c>
      <c r="T8" s="420">
        <v>16.286644951140065</v>
      </c>
      <c r="U8" s="366">
        <v>5</v>
      </c>
      <c r="V8" s="420">
        <v>81.433224755700323</v>
      </c>
    </row>
    <row r="9" spans="1:22" ht="15">
      <c r="A9" s="369" t="s">
        <v>159</v>
      </c>
      <c r="B9" s="418">
        <v>6813</v>
      </c>
      <c r="C9" s="366">
        <v>17</v>
      </c>
      <c r="D9" s="419">
        <v>249.52297079113458</v>
      </c>
      <c r="E9" s="366">
        <v>2</v>
      </c>
      <c r="F9" s="420">
        <v>29.355643622486422</v>
      </c>
      <c r="G9" s="366">
        <v>1</v>
      </c>
      <c r="H9" s="420">
        <v>14.677821811243211</v>
      </c>
      <c r="I9" s="366">
        <v>1</v>
      </c>
      <c r="J9" s="420">
        <v>14.677821811243211</v>
      </c>
      <c r="K9" s="366">
        <v>1</v>
      </c>
      <c r="L9" s="420">
        <v>14.677821811243211</v>
      </c>
      <c r="M9" s="366">
        <v>6</v>
      </c>
      <c r="N9" s="420">
        <v>88.066930867459263</v>
      </c>
      <c r="O9" s="366">
        <v>0</v>
      </c>
      <c r="P9" s="420">
        <v>0</v>
      </c>
      <c r="Q9" s="366">
        <v>2</v>
      </c>
      <c r="R9" s="420">
        <v>29.355643622486422</v>
      </c>
      <c r="S9" s="366">
        <v>1</v>
      </c>
      <c r="T9" s="420">
        <v>14.677821811243211</v>
      </c>
      <c r="U9" s="366">
        <v>5</v>
      </c>
      <c r="V9" s="420">
        <v>73.389109056216057</v>
      </c>
    </row>
    <row r="10" spans="1:22" ht="15">
      <c r="A10" s="369" t="s">
        <v>160</v>
      </c>
      <c r="B10" s="418">
        <v>7086</v>
      </c>
      <c r="C10" s="366">
        <v>25</v>
      </c>
      <c r="D10" s="419">
        <v>352.80835450183463</v>
      </c>
      <c r="E10" s="366">
        <v>6</v>
      </c>
      <c r="F10" s="420">
        <v>84.67400508044031</v>
      </c>
      <c r="G10" s="366">
        <v>5</v>
      </c>
      <c r="H10" s="420">
        <v>70.56167090036692</v>
      </c>
      <c r="I10" s="366">
        <v>1</v>
      </c>
      <c r="J10" s="420">
        <v>14.112334180073384</v>
      </c>
      <c r="K10" s="366">
        <v>3</v>
      </c>
      <c r="L10" s="420">
        <v>42.337002540220155</v>
      </c>
      <c r="M10" s="366">
        <v>8</v>
      </c>
      <c r="N10" s="420">
        <v>112.89867344058707</v>
      </c>
      <c r="O10" s="366">
        <v>1</v>
      </c>
      <c r="P10" s="420">
        <v>14.112334180073384</v>
      </c>
      <c r="Q10" s="366">
        <v>6</v>
      </c>
      <c r="R10" s="420">
        <v>84.67400508044031</v>
      </c>
      <c r="S10" s="366">
        <v>4</v>
      </c>
      <c r="T10" s="420">
        <v>56.449336720293537</v>
      </c>
      <c r="U10" s="366">
        <v>0</v>
      </c>
      <c r="V10" s="420">
        <v>0</v>
      </c>
    </row>
    <row r="11" spans="1:22" ht="15">
      <c r="A11" s="369" t="s">
        <v>161</v>
      </c>
      <c r="B11" s="418">
        <v>5848</v>
      </c>
      <c r="C11" s="366">
        <v>18</v>
      </c>
      <c r="D11" s="419">
        <v>307.79753761969903</v>
      </c>
      <c r="E11" s="366">
        <v>1</v>
      </c>
      <c r="F11" s="420">
        <v>17.09986320109439</v>
      </c>
      <c r="G11" s="366">
        <v>1</v>
      </c>
      <c r="H11" s="420">
        <v>17.09986320109439</v>
      </c>
      <c r="I11" s="366">
        <v>3</v>
      </c>
      <c r="J11" s="420">
        <v>51.299589603283174</v>
      </c>
      <c r="K11" s="366">
        <v>2</v>
      </c>
      <c r="L11" s="420">
        <v>34.19972640218878</v>
      </c>
      <c r="M11" s="366">
        <v>2</v>
      </c>
      <c r="N11" s="420">
        <v>34.19972640218878</v>
      </c>
      <c r="O11" s="366">
        <v>2</v>
      </c>
      <c r="P11" s="420">
        <v>34.19972640218878</v>
      </c>
      <c r="Q11" s="366">
        <v>2</v>
      </c>
      <c r="R11" s="420">
        <v>34.19972640218878</v>
      </c>
      <c r="S11" s="366">
        <v>1</v>
      </c>
      <c r="T11" s="420">
        <v>17.09986320109439</v>
      </c>
      <c r="U11" s="366">
        <v>6</v>
      </c>
      <c r="V11" s="420">
        <v>102.59917920656635</v>
      </c>
    </row>
    <row r="12" spans="1:22" ht="15">
      <c r="A12" s="369" t="s">
        <v>162</v>
      </c>
      <c r="B12" s="418">
        <v>9799</v>
      </c>
      <c r="C12" s="366">
        <v>20</v>
      </c>
      <c r="D12" s="419">
        <v>204.10245943463619</v>
      </c>
      <c r="E12" s="366">
        <v>5</v>
      </c>
      <c r="F12" s="420">
        <v>51.025614858659047</v>
      </c>
      <c r="G12" s="366">
        <v>5</v>
      </c>
      <c r="H12" s="420">
        <v>51.025614858659047</v>
      </c>
      <c r="I12" s="366">
        <v>2</v>
      </c>
      <c r="J12" s="420">
        <v>20.410245943463618</v>
      </c>
      <c r="K12" s="366">
        <v>3</v>
      </c>
      <c r="L12" s="420">
        <v>30.615368915195429</v>
      </c>
      <c r="M12" s="366">
        <v>6</v>
      </c>
      <c r="N12" s="420">
        <v>61.230737830390858</v>
      </c>
      <c r="O12" s="366">
        <v>0</v>
      </c>
      <c r="P12" s="420">
        <v>0</v>
      </c>
      <c r="Q12" s="366">
        <v>2</v>
      </c>
      <c r="R12" s="420">
        <v>20.410245943463618</v>
      </c>
      <c r="S12" s="366">
        <v>1</v>
      </c>
      <c r="T12" s="420">
        <v>10.205122971731809</v>
      </c>
      <c r="U12" s="366">
        <v>2</v>
      </c>
      <c r="V12" s="420">
        <v>20.410245943463618</v>
      </c>
    </row>
    <row r="13" spans="1:22" ht="15">
      <c r="A13" s="369" t="s">
        <v>163</v>
      </c>
      <c r="B13" s="418">
        <v>7116</v>
      </c>
      <c r="C13" s="366">
        <v>6</v>
      </c>
      <c r="D13" s="419">
        <v>84.317032040472171</v>
      </c>
      <c r="E13" s="366">
        <v>0</v>
      </c>
      <c r="F13" s="420">
        <v>0</v>
      </c>
      <c r="G13" s="366">
        <v>0</v>
      </c>
      <c r="H13" s="420">
        <v>0</v>
      </c>
      <c r="I13" s="366">
        <v>0</v>
      </c>
      <c r="J13" s="420">
        <v>0</v>
      </c>
      <c r="K13" s="366">
        <v>0</v>
      </c>
      <c r="L13" s="420">
        <v>0</v>
      </c>
      <c r="M13" s="366">
        <v>4</v>
      </c>
      <c r="N13" s="420">
        <v>56.211354693648119</v>
      </c>
      <c r="O13" s="366">
        <v>0</v>
      </c>
      <c r="P13" s="420">
        <v>0</v>
      </c>
      <c r="Q13" s="366">
        <v>1</v>
      </c>
      <c r="R13" s="420">
        <v>14.05283867341203</v>
      </c>
      <c r="S13" s="366">
        <v>1</v>
      </c>
      <c r="T13" s="420">
        <v>14.05283867341203</v>
      </c>
      <c r="U13" s="366">
        <v>1</v>
      </c>
      <c r="V13" s="420">
        <v>14.05283867341203</v>
      </c>
    </row>
    <row r="14" spans="1:22" ht="15">
      <c r="A14" s="369" t="s">
        <v>164</v>
      </c>
      <c r="B14" s="418">
        <v>8351</v>
      </c>
      <c r="C14" s="366">
        <v>18</v>
      </c>
      <c r="D14" s="419">
        <v>215.54304873667823</v>
      </c>
      <c r="E14" s="366">
        <v>1</v>
      </c>
      <c r="F14" s="420">
        <v>11.974613818704347</v>
      </c>
      <c r="G14" s="366">
        <v>1</v>
      </c>
      <c r="H14" s="420">
        <v>11.974613818704347</v>
      </c>
      <c r="I14" s="366">
        <v>0</v>
      </c>
      <c r="J14" s="420">
        <v>0</v>
      </c>
      <c r="K14" s="366">
        <v>0</v>
      </c>
      <c r="L14" s="420">
        <v>0</v>
      </c>
      <c r="M14" s="366">
        <v>11</v>
      </c>
      <c r="N14" s="420">
        <v>131.72075200574781</v>
      </c>
      <c r="O14" s="366">
        <v>0</v>
      </c>
      <c r="P14" s="420">
        <v>0</v>
      </c>
      <c r="Q14" s="366">
        <v>2</v>
      </c>
      <c r="R14" s="420">
        <v>23.949227637408693</v>
      </c>
      <c r="S14" s="366">
        <v>2</v>
      </c>
      <c r="T14" s="420">
        <v>23.949227637408693</v>
      </c>
      <c r="U14" s="366">
        <v>4</v>
      </c>
      <c r="V14" s="420">
        <v>47.898455274817387</v>
      </c>
    </row>
    <row r="15" spans="1:22" ht="15">
      <c r="A15" s="369" t="s">
        <v>165</v>
      </c>
      <c r="B15" s="418">
        <v>5226</v>
      </c>
      <c r="C15" s="366">
        <v>8</v>
      </c>
      <c r="D15" s="419">
        <v>153.08075009567546</v>
      </c>
      <c r="E15" s="366">
        <v>4</v>
      </c>
      <c r="F15" s="420">
        <v>76.540375047837728</v>
      </c>
      <c r="G15" s="366">
        <v>4</v>
      </c>
      <c r="H15" s="420">
        <v>76.540375047837728</v>
      </c>
      <c r="I15" s="366">
        <v>0</v>
      </c>
      <c r="J15" s="420">
        <v>0</v>
      </c>
      <c r="K15" s="366">
        <v>1</v>
      </c>
      <c r="L15" s="420">
        <v>19.135093761959432</v>
      </c>
      <c r="M15" s="366">
        <v>2</v>
      </c>
      <c r="N15" s="420">
        <v>38.270187523918864</v>
      </c>
      <c r="O15" s="366">
        <v>0</v>
      </c>
      <c r="P15" s="420">
        <v>0</v>
      </c>
      <c r="Q15" s="366">
        <v>0</v>
      </c>
      <c r="R15" s="420">
        <v>0</v>
      </c>
      <c r="S15" s="366">
        <v>0</v>
      </c>
      <c r="T15" s="420">
        <v>0</v>
      </c>
      <c r="U15" s="366">
        <v>1</v>
      </c>
      <c r="V15" s="420">
        <v>19.135093761959432</v>
      </c>
    </row>
    <row r="16" spans="1:22" ht="24.75" customHeight="1">
      <c r="A16" s="370" t="s">
        <v>166</v>
      </c>
      <c r="B16" s="421">
        <v>79140</v>
      </c>
      <c r="C16" s="422">
        <v>159</v>
      </c>
      <c r="D16" s="419">
        <v>200.90978013646702</v>
      </c>
      <c r="E16" s="422">
        <v>24</v>
      </c>
      <c r="F16" s="419">
        <v>30.326004548900681</v>
      </c>
      <c r="G16" s="422">
        <v>20</v>
      </c>
      <c r="H16" s="419">
        <v>25.271670457417237</v>
      </c>
      <c r="I16" s="422">
        <v>9</v>
      </c>
      <c r="J16" s="419">
        <v>11.372251705837757</v>
      </c>
      <c r="K16" s="422">
        <v>18</v>
      </c>
      <c r="L16" s="419">
        <v>22.744503411675513</v>
      </c>
      <c r="M16" s="422">
        <v>54</v>
      </c>
      <c r="N16" s="419">
        <v>68.233510235026529</v>
      </c>
      <c r="O16" s="422">
        <v>5</v>
      </c>
      <c r="P16" s="419">
        <v>6.3179176143543092</v>
      </c>
      <c r="Q16" s="422">
        <v>20</v>
      </c>
      <c r="R16" s="419">
        <v>25.271670457417237</v>
      </c>
      <c r="S16" s="422">
        <v>14</v>
      </c>
      <c r="T16" s="419">
        <v>17.690169320192066</v>
      </c>
      <c r="U16" s="422">
        <v>29</v>
      </c>
      <c r="V16" s="419">
        <v>36.643922163254992</v>
      </c>
    </row>
    <row r="17" spans="1:22" ht="15">
      <c r="A17" s="372" t="s">
        <v>167</v>
      </c>
      <c r="B17" s="418">
        <v>36599</v>
      </c>
      <c r="C17" s="366">
        <v>41</v>
      </c>
      <c r="D17" s="419">
        <v>112.02491871362605</v>
      </c>
      <c r="E17" s="366">
        <v>8</v>
      </c>
      <c r="F17" s="420">
        <v>21.858520724609964</v>
      </c>
      <c r="G17" s="366">
        <v>7</v>
      </c>
      <c r="H17" s="420">
        <v>19.126205634033717</v>
      </c>
      <c r="I17" s="366">
        <v>0</v>
      </c>
      <c r="J17" s="420">
        <v>0</v>
      </c>
      <c r="K17" s="366">
        <v>4</v>
      </c>
      <c r="L17" s="420">
        <v>10.929260362304982</v>
      </c>
      <c r="M17" s="366">
        <v>8</v>
      </c>
      <c r="N17" s="420">
        <v>21.858520724609964</v>
      </c>
      <c r="O17" s="366">
        <v>4</v>
      </c>
      <c r="P17" s="420">
        <v>10.929260362304982</v>
      </c>
      <c r="Q17" s="366">
        <v>5</v>
      </c>
      <c r="R17" s="420">
        <v>13.661575452881227</v>
      </c>
      <c r="S17" s="366">
        <v>3</v>
      </c>
      <c r="T17" s="420">
        <v>8.196945271728735</v>
      </c>
      <c r="U17" s="366">
        <v>12</v>
      </c>
      <c r="V17" s="420">
        <v>32.78778108691494</v>
      </c>
    </row>
    <row r="18" spans="1:22" ht="49.5" customHeight="1" thickBot="1">
      <c r="A18" s="423" t="s">
        <v>184</v>
      </c>
      <c r="B18" s="424">
        <v>115739</v>
      </c>
      <c r="C18" s="425">
        <v>200</v>
      </c>
      <c r="D18" s="419">
        <v>172.80259895108821</v>
      </c>
      <c r="E18" s="425">
        <v>32</v>
      </c>
      <c r="F18" s="419">
        <v>27.648415832174116</v>
      </c>
      <c r="G18" s="425">
        <v>27</v>
      </c>
      <c r="H18" s="419">
        <v>23.328350858396909</v>
      </c>
      <c r="I18" s="425">
        <v>9</v>
      </c>
      <c r="J18" s="419">
        <v>7.7761169527989704</v>
      </c>
      <c r="K18" s="425">
        <v>22</v>
      </c>
      <c r="L18" s="419">
        <v>19.008285884619706</v>
      </c>
      <c r="M18" s="425">
        <v>62</v>
      </c>
      <c r="N18" s="419">
        <v>53.56880567483735</v>
      </c>
      <c r="O18" s="425">
        <v>9</v>
      </c>
      <c r="P18" s="419">
        <v>7.7761169527989704</v>
      </c>
      <c r="Q18" s="425">
        <v>25</v>
      </c>
      <c r="R18" s="419">
        <v>21.600324868886027</v>
      </c>
      <c r="S18" s="425">
        <v>17</v>
      </c>
      <c r="T18" s="419">
        <v>14.688220910842499</v>
      </c>
      <c r="U18" s="425">
        <v>41</v>
      </c>
      <c r="V18" s="419">
        <v>35.424532784973088</v>
      </c>
    </row>
    <row r="19" spans="1:22" ht="38.25">
      <c r="A19" s="426" t="s">
        <v>169</v>
      </c>
      <c r="B19" s="426"/>
      <c r="C19" s="427">
        <v>1</v>
      </c>
      <c r="D19" s="428"/>
      <c r="E19" s="429">
        <v>0.16</v>
      </c>
      <c r="F19" s="430"/>
      <c r="G19" s="431">
        <v>84.375</v>
      </c>
      <c r="H19" s="432" t="s">
        <v>185</v>
      </c>
      <c r="I19" s="429">
        <v>4.4999999999999998E-2</v>
      </c>
      <c r="J19" s="430"/>
      <c r="K19" s="429">
        <v>0.11</v>
      </c>
      <c r="L19" s="430"/>
      <c r="M19" s="429">
        <v>0.31</v>
      </c>
      <c r="N19" s="430"/>
      <c r="O19" s="429">
        <v>4.4999999999999998E-2</v>
      </c>
      <c r="P19" s="430"/>
      <c r="Q19" s="429">
        <v>0.125</v>
      </c>
      <c r="R19" s="430"/>
      <c r="S19" s="431">
        <v>68</v>
      </c>
      <c r="T19" s="432" t="s">
        <v>186</v>
      </c>
      <c r="U19" s="429">
        <v>0.20499999999999999</v>
      </c>
      <c r="V19" s="428"/>
    </row>
    <row r="20" spans="1:22" ht="21" customHeight="1">
      <c r="A20" s="467" t="s">
        <v>196</v>
      </c>
      <c r="B20" s="468"/>
      <c r="C20" s="433">
        <v>231</v>
      </c>
      <c r="D20" s="431">
        <v>198.74216000894771</v>
      </c>
      <c r="E20" s="433">
        <v>35</v>
      </c>
      <c r="F20" s="431">
        <v>30.112448486204197</v>
      </c>
      <c r="G20" s="433">
        <v>23</v>
      </c>
      <c r="H20" s="431">
        <v>19.788180433791329</v>
      </c>
      <c r="I20" s="433">
        <v>12</v>
      </c>
      <c r="J20" s="431">
        <v>10.324268052412867</v>
      </c>
      <c r="K20" s="433">
        <v>25</v>
      </c>
      <c r="L20" s="431">
        <v>21.508891775860139</v>
      </c>
      <c r="M20" s="433">
        <v>81</v>
      </c>
      <c r="N20" s="431">
        <v>69.688809353786851</v>
      </c>
      <c r="O20" s="433">
        <v>5</v>
      </c>
      <c r="P20" s="431">
        <v>4.3017783551720283</v>
      </c>
      <c r="Q20" s="433">
        <v>30</v>
      </c>
      <c r="R20" s="431">
        <v>25.810670131032168</v>
      </c>
      <c r="S20" s="433">
        <v>18</v>
      </c>
      <c r="T20" s="431">
        <v>15.486402078619301</v>
      </c>
      <c r="U20" s="433">
        <v>43</v>
      </c>
      <c r="V20" s="431">
        <v>36.995293854479442</v>
      </c>
    </row>
    <row r="21" spans="1:22" ht="49.5" customHeight="1">
      <c r="A21" s="434" t="s">
        <v>187</v>
      </c>
      <c r="B21" s="434"/>
      <c r="C21" s="435">
        <v>-31</v>
      </c>
      <c r="D21" s="436">
        <v>-0.13051866326043582</v>
      </c>
      <c r="E21" s="435">
        <v>-3</v>
      </c>
      <c r="F21" s="436">
        <v>-8.1827708403020116E-2</v>
      </c>
      <c r="G21" s="435">
        <v>4</v>
      </c>
      <c r="H21" s="436">
        <v>0.17890328200970917</v>
      </c>
      <c r="I21" s="435">
        <v>-3</v>
      </c>
      <c r="J21" s="436">
        <v>-0.24681179204935233</v>
      </c>
      <c r="K21" s="435">
        <v>-3</v>
      </c>
      <c r="L21" s="436">
        <v>-0.1162591693379067</v>
      </c>
      <c r="M21" s="435">
        <v>-19</v>
      </c>
      <c r="N21" s="436">
        <v>-0.23131409229728139</v>
      </c>
      <c r="O21" s="435">
        <v>4</v>
      </c>
      <c r="P21" s="436">
        <v>0.8076516990815541</v>
      </c>
      <c r="Q21" s="435">
        <v>-5</v>
      </c>
      <c r="R21" s="436">
        <v>-0.1631242133881694</v>
      </c>
      <c r="S21" s="435">
        <v>-1</v>
      </c>
      <c r="T21" s="436">
        <v>-5.1540775173258613E-2</v>
      </c>
      <c r="U21" s="435">
        <v>-2</v>
      </c>
      <c r="V21" s="436">
        <v>-4.2458402295300735E-2</v>
      </c>
    </row>
    <row r="22" spans="1:22" ht="22.5" customHeight="1">
      <c r="A22" s="437" t="s">
        <v>188</v>
      </c>
      <c r="B22" s="438"/>
      <c r="C22" s="439">
        <v>229</v>
      </c>
      <c r="D22" s="440">
        <v>195.9</v>
      </c>
      <c r="E22" s="439">
        <v>29</v>
      </c>
      <c r="F22" s="440">
        <v>24.8</v>
      </c>
      <c r="G22" s="441">
        <v>25</v>
      </c>
      <c r="H22" s="442">
        <v>21.4</v>
      </c>
      <c r="I22" s="439">
        <v>9</v>
      </c>
      <c r="J22" s="440">
        <v>7.7</v>
      </c>
      <c r="K22" s="439">
        <v>33</v>
      </c>
      <c r="L22" s="440">
        <v>28.2</v>
      </c>
      <c r="M22" s="439">
        <v>64</v>
      </c>
      <c r="N22" s="440">
        <v>54.8</v>
      </c>
      <c r="O22" s="443">
        <v>7</v>
      </c>
      <c r="P22" s="440">
        <v>6</v>
      </c>
      <c r="Q22" s="439">
        <v>45</v>
      </c>
      <c r="R22" s="440">
        <v>38.5</v>
      </c>
      <c r="S22" s="444">
        <v>27</v>
      </c>
      <c r="T22" s="445">
        <v>23.1</v>
      </c>
      <c r="U22" s="446">
        <v>42</v>
      </c>
      <c r="V22" s="431">
        <v>35.9</v>
      </c>
    </row>
    <row r="23" spans="1:22">
      <c r="A23" s="437" t="s">
        <v>189</v>
      </c>
      <c r="B23" s="447"/>
      <c r="C23" s="439">
        <v>238</v>
      </c>
      <c r="D23" s="440">
        <v>202.6</v>
      </c>
      <c r="E23" s="439">
        <v>36</v>
      </c>
      <c r="F23" s="440">
        <v>31.6</v>
      </c>
      <c r="G23" s="441">
        <v>26</v>
      </c>
      <c r="H23" s="442">
        <v>22.1</v>
      </c>
      <c r="I23" s="439">
        <v>15</v>
      </c>
      <c r="J23" s="440">
        <v>12.8</v>
      </c>
      <c r="K23" s="439">
        <v>31</v>
      </c>
      <c r="L23" s="440">
        <v>26.4</v>
      </c>
      <c r="M23" s="439">
        <v>72</v>
      </c>
      <c r="N23" s="440">
        <v>61.3</v>
      </c>
      <c r="O23" s="443">
        <v>6</v>
      </c>
      <c r="P23" s="440">
        <v>5.0999999999999996</v>
      </c>
      <c r="Q23" s="439">
        <v>38</v>
      </c>
      <c r="R23" s="440">
        <v>32.299999999999997</v>
      </c>
      <c r="S23" s="444">
        <v>18</v>
      </c>
      <c r="T23" s="445">
        <v>15.3</v>
      </c>
      <c r="U23" s="446">
        <v>40</v>
      </c>
      <c r="V23" s="431">
        <v>34</v>
      </c>
    </row>
    <row r="24" spans="1:22" ht="16.5" customHeight="1">
      <c r="A24" s="437" t="s">
        <v>190</v>
      </c>
      <c r="B24" s="448"/>
      <c r="C24" s="439">
        <v>331</v>
      </c>
      <c r="D24" s="440">
        <v>280.2</v>
      </c>
      <c r="E24" s="439">
        <v>49</v>
      </c>
      <c r="F24" s="440">
        <v>41.5</v>
      </c>
      <c r="G24" s="449">
        <v>43</v>
      </c>
      <c r="H24" s="450">
        <v>36.4</v>
      </c>
      <c r="I24" s="444">
        <v>22</v>
      </c>
      <c r="J24" s="440">
        <v>18.600000000000001</v>
      </c>
      <c r="K24" s="439">
        <v>31</v>
      </c>
      <c r="L24" s="440">
        <v>26.2</v>
      </c>
      <c r="M24" s="439">
        <v>101</v>
      </c>
      <c r="N24" s="440">
        <v>85.5</v>
      </c>
      <c r="O24" s="443">
        <v>15</v>
      </c>
      <c r="P24" s="440">
        <v>12.7</v>
      </c>
      <c r="Q24" s="439">
        <v>68</v>
      </c>
      <c r="R24" s="451">
        <v>57.6</v>
      </c>
      <c r="S24" s="385">
        <v>35</v>
      </c>
      <c r="T24" s="431">
        <v>29.6</v>
      </c>
      <c r="U24" s="452">
        <v>45</v>
      </c>
      <c r="V24" s="453">
        <v>38.1</v>
      </c>
    </row>
    <row r="25" spans="1:22">
      <c r="A25" s="413" t="s">
        <v>191</v>
      </c>
      <c r="B25" s="454"/>
      <c r="C25" s="439"/>
      <c r="D25" s="440"/>
      <c r="E25" s="439"/>
      <c r="F25" s="451">
        <v>18.100000000000001</v>
      </c>
      <c r="G25" s="385"/>
      <c r="H25" s="431"/>
      <c r="I25" s="385"/>
      <c r="J25" s="455"/>
      <c r="K25" s="439"/>
      <c r="L25" s="440"/>
      <c r="M25" s="439"/>
      <c r="N25" s="440">
        <v>17.8</v>
      </c>
      <c r="O25" s="443"/>
      <c r="P25" s="440"/>
      <c r="Q25" s="439"/>
      <c r="R25" s="440"/>
      <c r="S25" s="444"/>
      <c r="T25" s="445">
        <v>10.4</v>
      </c>
      <c r="U25" s="446"/>
      <c r="V25" s="431"/>
    </row>
    <row r="26" spans="1:22">
      <c r="A26" s="413" t="s">
        <v>192</v>
      </c>
      <c r="B26" s="456"/>
      <c r="C26" s="439"/>
      <c r="D26" s="440"/>
      <c r="E26" s="439"/>
      <c r="F26" s="451">
        <v>19.7</v>
      </c>
      <c r="G26" s="385"/>
      <c r="H26" s="431"/>
      <c r="I26" s="385"/>
      <c r="J26" s="455"/>
      <c r="K26" s="439"/>
      <c r="L26" s="440"/>
      <c r="M26" s="439"/>
      <c r="N26" s="440">
        <v>32</v>
      </c>
      <c r="O26" s="443"/>
      <c r="P26" s="440"/>
      <c r="Q26" s="439"/>
      <c r="R26" s="451"/>
      <c r="S26" s="385"/>
      <c r="T26" s="431">
        <v>14</v>
      </c>
      <c r="U26" s="452"/>
      <c r="V26" s="453"/>
    </row>
  </sheetData>
  <mergeCells count="40">
    <mergeCell ref="A25:B25"/>
    <mergeCell ref="A26:B26"/>
    <mergeCell ref="A19:B19"/>
    <mergeCell ref="A20:B20"/>
    <mergeCell ref="A21:B21"/>
    <mergeCell ref="A22:B22"/>
    <mergeCell ref="A23:B23"/>
    <mergeCell ref="A24:B24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T1"/>
    <mergeCell ref="A2:E2"/>
    <mergeCell ref="A3:A5"/>
    <mergeCell ref="B3:B5"/>
    <mergeCell ref="C3:D3"/>
    <mergeCell ref="E3:F3"/>
    <mergeCell ref="G3:H3"/>
    <mergeCell ref="I3:J3"/>
    <mergeCell ref="K3:L3"/>
    <mergeCell ref="M3:N3"/>
  </mergeCells>
  <dataValidations count="1">
    <dataValidation operator="equal" allowBlank="1" showErrorMessage="1" sqref="B6: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12 мес-19</vt:lpstr>
      <vt:lpstr>по класс заб.</vt:lpstr>
      <vt:lpstr>по класс заб.-2</vt:lpstr>
      <vt:lpstr>по класс бол. трудосп. нас.</vt:lpstr>
      <vt:lpstr>по класс бол. трудосп. нас.--2</vt:lpstr>
      <vt:lpstr>от внешних причин-всего нас.</vt:lpstr>
      <vt:lpstr>от внешних причин в трудосп воз</vt:lpstr>
      <vt:lpstr>'12 мес-19'!Область_печати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2020-01-22T07:23:06Z</cp:lastPrinted>
  <dcterms:created xsi:type="dcterms:W3CDTF">2020-01-22T07:21:32Z</dcterms:created>
  <dcterms:modified xsi:type="dcterms:W3CDTF">2020-01-22T08:41:50Z</dcterms:modified>
</cp:coreProperties>
</file>