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 activeTab="2"/>
  </bookViews>
  <sheets>
    <sheet name="демогр" sheetId="1" r:id="rId1"/>
    <sheet name="по класс бол" sheetId="2" r:id="rId2"/>
    <sheet name=" травмы" sheetId="3" r:id="rId3"/>
  </sheet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демогр!$A$1:$AA$32</definedName>
  </definedName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6" i="1"/>
</calcChain>
</file>

<file path=xl/sharedStrings.xml><?xml version="1.0" encoding="utf-8"?>
<sst xmlns="http://schemas.openxmlformats.org/spreadsheetml/2006/main" count="237" uniqueCount="154">
  <si>
    <t>Демографические показатели. Естественное  движение населения *</t>
  </si>
  <si>
    <t xml:space="preserve">     Республики Алтай    за 1 квартал   2019 год</t>
  </si>
  <si>
    <t>№ п/п</t>
  </si>
  <si>
    <t>Районы</t>
  </si>
  <si>
    <t>Населе- ние по естес-у приросту  в  2019г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</si>
  <si>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</si>
  <si>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</si>
  <si>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</si>
  <si>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</si>
  <si>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>Естест-  вен ный при  рост  на 1000 чел.</t>
  </si>
  <si>
    <r>
      <t xml:space="preserve">Населе ние трудоспо-  собного возраста на </t>
    </r>
    <r>
      <rPr>
        <b/>
        <u/>
        <sz val="9"/>
        <rFont val="Times New Roman Cyr"/>
        <family val="1"/>
        <charset val="204"/>
      </rPr>
      <t>01.01. 2018г</t>
    </r>
  </si>
  <si>
    <r>
      <t xml:space="preserve">смер-ь детская на    </t>
    </r>
    <r>
      <rPr>
        <b/>
        <u/>
        <sz val="10"/>
        <rFont val="Arial"/>
        <family val="2"/>
        <charset val="204"/>
      </rPr>
      <t>10 тыс.</t>
    </r>
    <r>
      <rPr>
        <sz val="10"/>
        <rFont val="Arial"/>
        <family val="2"/>
        <charset val="204"/>
      </rPr>
      <t xml:space="preserve"> дет нас-я      </t>
    </r>
    <r>
      <rPr>
        <b/>
        <u/>
        <sz val="10"/>
        <rFont val="Arial"/>
        <family val="2"/>
        <charset val="204"/>
      </rPr>
      <t xml:space="preserve"> (О-17)</t>
    </r>
  </si>
  <si>
    <t>чис-ь  0-17 л на 01.01.2018</t>
  </si>
  <si>
    <t>Всего</t>
  </si>
  <si>
    <t>До 1   года</t>
  </si>
  <si>
    <t xml:space="preserve"> 1г.  до   15 лет</t>
  </si>
  <si>
    <t>Перинатал.</t>
  </si>
  <si>
    <t>От 16 до 55/60 лет.</t>
  </si>
  <si>
    <t>С 55/60 и выше</t>
  </si>
  <si>
    <t>Муж</t>
  </si>
  <si>
    <t>Жен</t>
  </si>
  <si>
    <t>Общаяна тыс. нас.</t>
  </si>
  <si>
    <t xml:space="preserve"> На тыс. труд. возр. </t>
  </si>
  <si>
    <t>Мла ден чес кая</t>
  </si>
  <si>
    <t>Перинаталь ная</t>
  </si>
  <si>
    <t>Мертво рождаемо сть</t>
  </si>
  <si>
    <t>Мате рин ская смертность**</t>
  </si>
  <si>
    <t>От 15г.    до 18 лет</t>
  </si>
  <si>
    <t>От  0    до 18 лет</t>
  </si>
  <si>
    <r>
      <t xml:space="preserve">От </t>
    </r>
    <r>
      <rPr>
        <b/>
        <u/>
        <sz val="11"/>
        <rFont val="Times New Roman Cyr"/>
        <charset val="204"/>
      </rPr>
      <t>0</t>
    </r>
    <r>
      <rPr>
        <b/>
        <sz val="11"/>
        <rFont val="Times New Roman Cyr"/>
        <family val="1"/>
        <charset val="204"/>
      </rPr>
      <t xml:space="preserve">  до 4 лет</t>
    </r>
  </si>
  <si>
    <t xml:space="preserve">0-6 дней </t>
  </si>
  <si>
    <t>мерт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</si>
  <si>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</si>
  <si>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</si>
  <si>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</si>
  <si>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</si>
  <si>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</si>
  <si>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</si>
  <si>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</si>
  <si>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</si>
  <si>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</si>
  <si>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</si>
  <si>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</si>
  <si>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</si>
  <si>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 xml:space="preserve">РА   за 1 квартал   </t>
    </r>
    <r>
      <rPr>
        <b/>
        <u/>
        <sz val="12"/>
        <rFont val="Times New Roman Cyr"/>
        <family val="1"/>
        <charset val="204"/>
      </rPr>
      <t>2019г.</t>
    </r>
  </si>
  <si>
    <r>
      <t xml:space="preserve">за 1 квартал   </t>
    </r>
    <r>
      <rPr>
        <b/>
        <u/>
        <sz val="12"/>
        <rFont val="Times New Roman Cyr"/>
        <family val="1"/>
        <charset val="204"/>
      </rPr>
      <t>2018г.</t>
    </r>
  </si>
  <si>
    <t xml:space="preserve">Динамика: (2019г к 2018г)        абс. чис. ( +,- ) показ-и ( в %)                                                                                </t>
  </si>
  <si>
    <t>Удельный вес  в    %   от общего числа умерших</t>
  </si>
  <si>
    <r>
      <t xml:space="preserve"> за 1 квартал   </t>
    </r>
    <r>
      <rPr>
        <u/>
        <sz val="12"/>
        <rFont val="Times New Roman Cyr"/>
        <family val="1"/>
        <charset val="204"/>
      </rPr>
      <t>2017г.</t>
    </r>
  </si>
  <si>
    <r>
      <t xml:space="preserve">за 1 квартал  </t>
    </r>
    <r>
      <rPr>
        <u/>
        <sz val="12"/>
        <rFont val="Times New Roman Cyr"/>
        <family val="1"/>
        <charset val="204"/>
      </rPr>
      <t>2016г.</t>
    </r>
  </si>
  <si>
    <t>** материнская смертность на 100 тыс. родившихся живыми</t>
  </si>
  <si>
    <t>РА--Младенческая смертность по Ратсу</t>
  </si>
  <si>
    <r>
      <t>Детская  смертность в   I  кварт  2018г</t>
    </r>
    <r>
      <rPr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на 10 тыс. детского    населения </t>
    </r>
  </si>
  <si>
    <t>0 - 14л</t>
  </si>
  <si>
    <t>15-17л</t>
  </si>
  <si>
    <t>0-17л</t>
  </si>
  <si>
    <t>0-4</t>
  </si>
  <si>
    <r>
      <t xml:space="preserve">Смертность   детская      за 3 мес </t>
    </r>
    <r>
      <rPr>
        <b/>
        <u/>
        <sz val="12"/>
        <rFont val="Arial"/>
        <family val="2"/>
        <charset val="204"/>
      </rPr>
      <t xml:space="preserve">2019г </t>
    </r>
    <r>
      <rPr>
        <b/>
        <sz val="12"/>
        <rFont val="Arial"/>
        <family val="2"/>
        <charset val="204"/>
      </rPr>
      <t xml:space="preserve"> </t>
    </r>
  </si>
  <si>
    <t>Население дет-е на нач-о 2018г</t>
  </si>
  <si>
    <r>
      <t xml:space="preserve">Смертность   детская      за 1 кварт   </t>
    </r>
    <r>
      <rPr>
        <u/>
        <sz val="12"/>
        <rFont val="Arial"/>
        <family val="2"/>
        <charset val="204"/>
      </rPr>
      <t xml:space="preserve">2018г </t>
    </r>
    <r>
      <rPr>
        <sz val="12"/>
        <rFont val="Arial"/>
        <family val="2"/>
        <charset val="204"/>
      </rPr>
      <t xml:space="preserve"> </t>
    </r>
  </si>
  <si>
    <t>Динамика        %    (2019 к 2018г)</t>
  </si>
  <si>
    <r>
      <t xml:space="preserve">Смертность   детская      за 3 мес </t>
    </r>
    <r>
      <rPr>
        <u/>
        <sz val="12"/>
        <rFont val="Arial"/>
        <family val="2"/>
        <charset val="204"/>
      </rPr>
      <t xml:space="preserve">2017г </t>
    </r>
    <r>
      <rPr>
        <sz val="12"/>
        <rFont val="Arial"/>
        <family val="2"/>
        <charset val="204"/>
      </rPr>
      <t xml:space="preserve"> </t>
    </r>
  </si>
  <si>
    <r>
      <t xml:space="preserve">Структура смертности  всего  населения по классам болезни   в   I  квартале  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2019г.</t>
    </r>
  </si>
  <si>
    <t>Данные предварительные!</t>
  </si>
  <si>
    <t xml:space="preserve">№ </t>
  </si>
  <si>
    <t>Территория</t>
  </si>
  <si>
    <r>
      <t xml:space="preserve">Население  по  естествен-у   приросту   за </t>
    </r>
    <r>
      <rPr>
        <b/>
        <u/>
        <sz val="12"/>
        <rFont val="Times New Roman Cyr"/>
        <charset val="204"/>
      </rPr>
      <t xml:space="preserve"> 3 месяца </t>
    </r>
    <r>
      <rPr>
        <b/>
        <sz val="12"/>
        <rFont val="Times New Roman Cyr"/>
        <family val="1"/>
        <charset val="204"/>
      </rPr>
      <t xml:space="preserve"> 2019г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</si>
  <si>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</si>
  <si>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</si>
  <si>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</si>
  <si>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</si>
  <si>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</si>
  <si>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</si>
  <si>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</si>
  <si>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</si>
  <si>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</si>
  <si>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</si>
  <si>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</si>
  <si>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</si>
  <si>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</si>
  <si>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</si>
  <si>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</si>
  <si>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</si>
  <si>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</si>
  <si>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</si>
  <si>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</si>
  <si>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</si>
  <si>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</si>
  <si>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</si>
  <si>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</si>
  <si>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</si>
  <si>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</si>
  <si>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</si>
  <si>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</si>
  <si>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</si>
  <si>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</si>
  <si>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</si>
  <si>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</si>
  <si>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</si>
  <si>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</si>
  <si>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</si>
  <si>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</si>
  <si>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</si>
  <si>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</si>
  <si>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</si>
  <si>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</si>
  <si>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РА за 3 мес.  2019г (абс.чис.)</t>
  </si>
  <si>
    <t>Удельный вес от общей смертности</t>
  </si>
  <si>
    <r>
      <t xml:space="preserve">Пок-ли смерт.на 100 тыс.нас.  РА                   за   3  мес. </t>
    </r>
    <r>
      <rPr>
        <b/>
        <u/>
        <sz val="16"/>
        <rFont val="Times New Roman Cyr"/>
        <charset val="204"/>
      </rPr>
      <t>2019г</t>
    </r>
  </si>
  <si>
    <t>2019г к 2018г в %</t>
  </si>
  <si>
    <t>РА за 3 мес.  2018г (абс.чис.)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</si>
  <si>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3  месяцев  2019 года                                  </t>
    </r>
  </si>
  <si>
    <t>Наименование территории</t>
  </si>
  <si>
    <t>Нас-е по естес-у приросту  в 2019 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</si>
  <si>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</si>
  <si>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</si>
  <si>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</si>
  <si>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</si>
  <si>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</si>
  <si>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</si>
  <si>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t>Падения с одного уровня на другое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</si>
  <si>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</si>
  <si>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</si>
  <si>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</si>
  <si>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</si>
  <si>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</si>
  <si>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</si>
  <si>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</si>
  <si>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</si>
  <si>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</si>
  <si>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</si>
  <si>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</si>
  <si>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</si>
  <si>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</si>
  <si>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</si>
  <si>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</si>
  <si>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</si>
  <si>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</si>
  <si>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 - Всего за  мес  2019</t>
  </si>
  <si>
    <t>Удельный вес от  всех   травм и отравлений</t>
  </si>
  <si>
    <t>за  3 мес 2018</t>
  </si>
  <si>
    <t>2019г к 2018г. абс.чис.  +, -,             показ-и  в %</t>
  </si>
  <si>
    <t>за  2 мес 2017</t>
  </si>
  <si>
    <t>75%-от всех травм</t>
  </si>
  <si>
    <t>66,7% -от всех отравлений</t>
  </si>
  <si>
    <r>
      <t xml:space="preserve">  РА   за   3  мес. </t>
    </r>
    <r>
      <rPr>
        <sz val="16"/>
        <rFont val="Times New Roman Cyr"/>
        <charset val="204"/>
      </rPr>
      <t>2018г</t>
    </r>
  </si>
  <si>
    <r>
      <t xml:space="preserve">                 за 3 мес. </t>
    </r>
    <r>
      <rPr>
        <sz val="16"/>
        <rFont val="Times New Roman Cyr"/>
        <charset val="204"/>
      </rPr>
      <t>2017г</t>
    </r>
  </si>
  <si>
    <r>
      <t xml:space="preserve">Структура смертности 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2019г.</t>
    </r>
  </si>
  <si>
    <r>
      <t xml:space="preserve">Нас-е по естес-у приросту   в </t>
    </r>
    <r>
      <rPr>
        <b/>
        <u/>
        <sz val="12"/>
        <rFont val="Times New Roman Cyr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 2019г</t>
    </r>
  </si>
  <si>
    <t>Село</t>
  </si>
  <si>
    <t>РА- 1 квартал 2019г.     (на 100 тыс. нас)</t>
  </si>
  <si>
    <r>
      <t xml:space="preserve">  РА   за   3  мес. </t>
    </r>
    <r>
      <rPr>
        <u/>
        <sz val="16"/>
        <rFont val="Times New Roman Cyr"/>
        <charset val="204"/>
      </rPr>
      <t>2018г</t>
    </r>
  </si>
  <si>
    <r>
      <t xml:space="preserve">                 за 3 мес. </t>
    </r>
    <r>
      <rPr>
        <u/>
        <sz val="16"/>
        <rFont val="Times New Roman Cyr"/>
        <charset val="204"/>
      </rPr>
      <t>2017г</t>
    </r>
  </si>
  <si>
    <r>
      <rPr>
        <sz val="10"/>
        <rFont val="Arial Cyr"/>
        <charset val="204"/>
      </rPr>
      <t>14,3%</t>
    </r>
    <r>
      <rPr>
        <sz val="8"/>
        <rFont val="Arial Cyr"/>
        <family val="2"/>
        <charset val="204"/>
      </rPr>
      <t xml:space="preserve"> от всех инф-х болезн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</si>
</sst>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-* #,##0.00_р_._-;\-* #,##0.00_р_._-;_-* &quot;-&quot;??_р_._-;_-@_-"/>
    <numFmt numFmtId="167" formatCode="#.0"/>
  </numFmts>
  <fonts count="9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Times New Roman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2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1"/>
      <name val="Arial Cyr"/>
      <family val="2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Arial Cyr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Arial Cyr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2"/>
      <name val="Times New Roman Cyr"/>
      <charset val="204"/>
    </font>
    <font>
      <b/>
      <sz val="11"/>
      <color rgb="FF000000"/>
      <name val="Arial Cyr"/>
      <charset val="204"/>
    </font>
    <font>
      <b/>
      <sz val="12"/>
      <name val="Times New Roman Cyr"/>
      <charset val="204"/>
    </font>
    <font>
      <sz val="11"/>
      <name val="Arial Cyr"/>
      <family val="2"/>
      <charset val="204"/>
    </font>
    <font>
      <u/>
      <sz val="10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u/>
      <sz val="16"/>
      <name val="Times New Roman Cyr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u/>
      <sz val="9"/>
      <name val="Arial Cyr"/>
      <family val="2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sz val="9"/>
      <color rgb="FF000000"/>
      <name val="Arial Cyr"/>
      <charset val="204"/>
    </font>
    <font>
      <sz val="16"/>
      <name val="Times New Roman Cyr"/>
      <charset val="204"/>
    </font>
    <font>
      <b/>
      <sz val="9"/>
      <name val="Arial Cyr"/>
      <family val="2"/>
      <charset val="204"/>
    </font>
    <font>
      <b/>
      <u/>
      <sz val="22"/>
      <name val="Times New Roman Cyr"/>
      <family val="1"/>
      <charset val="204"/>
    </font>
    <font>
      <u/>
      <sz val="16"/>
      <name val="Times New Roman Cyr"/>
      <charset val="204"/>
    </font>
    <font>
      <u/>
      <sz val="12"/>
      <name val="Times New Roman Cyr"/>
      <charset val="204"/>
    </font>
    <font>
      <b/>
      <sz val="12"/>
      <name val="Arial Cyr"/>
      <charset val="204"/>
    </font>
    <font>
      <u/>
      <sz val="10"/>
      <name val="Times New Roman Cyr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27"/>
        <bgColor indexed="42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9" fontId="2" fillId="0" borderId="0" applyFill="0" applyBorder="0" applyAlignment="0" applyProtection="0"/>
    <xf numFmtId="0" fontId="2" fillId="0" borderId="0"/>
    <xf numFmtId="0" fontId="1" fillId="0" borderId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4" borderId="0" applyNumberFormat="0" applyBorder="0" applyAlignment="0" applyProtection="0"/>
    <xf numFmtId="0" fontId="33" fillId="31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9" fontId="34" fillId="0" borderId="0" applyFont="0" applyBorder="0" applyProtection="0"/>
    <xf numFmtId="0" fontId="1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23" borderId="28" applyNumberFormat="0" applyAlignment="0" applyProtection="0"/>
    <xf numFmtId="0" fontId="35" fillId="15" borderId="28" applyNumberFormat="0" applyAlignment="0" applyProtection="0"/>
    <xf numFmtId="0" fontId="36" fillId="46" borderId="29" applyNumberFormat="0" applyAlignment="0" applyProtection="0"/>
    <xf numFmtId="0" fontId="36" fillId="27" borderId="29" applyNumberFormat="0" applyAlignment="0" applyProtection="0"/>
    <xf numFmtId="0" fontId="37" fillId="46" borderId="28" applyNumberFormat="0" applyAlignment="0" applyProtection="0"/>
    <xf numFmtId="0" fontId="37" fillId="27" borderId="28" applyNumberForma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2" fillId="47" borderId="34" applyNumberFormat="0" applyAlignment="0" applyProtection="0"/>
    <xf numFmtId="0" fontId="42" fillId="48" borderId="3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0"/>
    <xf numFmtId="0" fontId="2" fillId="0" borderId="0"/>
    <xf numFmtId="0" fontId="26" fillId="0" borderId="0"/>
    <xf numFmtId="0" fontId="46" fillId="0" borderId="0"/>
    <xf numFmtId="0" fontId="1" fillId="0" borderId="0"/>
    <xf numFmtId="0" fontId="3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1" fillId="0" borderId="0"/>
    <xf numFmtId="0" fontId="45" fillId="0" borderId="0"/>
    <xf numFmtId="0" fontId="1" fillId="0" borderId="0"/>
    <xf numFmtId="0" fontId="46" fillId="0" borderId="0"/>
    <xf numFmtId="0" fontId="47" fillId="0" borderId="0"/>
    <xf numFmtId="0" fontId="48" fillId="0" borderId="0"/>
    <xf numFmtId="0" fontId="1" fillId="0" borderId="0"/>
    <xf numFmtId="0" fontId="48" fillId="0" borderId="0"/>
    <xf numFmtId="0" fontId="49" fillId="0" borderId="0" applyNumberFormat="0" applyBorder="0" applyProtection="0"/>
    <xf numFmtId="0" fontId="50" fillId="16" borderId="0" applyNumberFormat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51" borderId="35" applyNumberFormat="0" applyFont="0" applyAlignment="0" applyProtection="0"/>
    <xf numFmtId="0" fontId="26" fillId="18" borderId="35" applyNumberFormat="0" applyAlignment="0" applyProtection="0"/>
    <xf numFmtId="9" fontId="26" fillId="0" borderId="0" applyFill="0" applyBorder="0" applyAlignment="0" applyProtection="0"/>
    <xf numFmtId="9" fontId="52" fillId="0" borderId="0" applyBorder="0" applyProtection="0"/>
    <xf numFmtId="9" fontId="2" fillId="0" borderId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ill="0" applyBorder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46" fillId="0" borderId="0" applyFont="0" applyFill="0" applyBorder="0" applyAlignment="0" applyProtection="0"/>
    <xf numFmtId="166" fontId="2" fillId="0" borderId="0" applyFill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</cellStyleXfs>
  <cellXfs count="323">
    <xf numFmtId="0" fontId="0" fillId="0" borderId="0" xfId="0"/>
    <xf numFmtId="0" fontId="0" fillId="0" borderId="0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1" fontId="13" fillId="0" borderId="1" xfId="2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6" fillId="3" borderId="10" xfId="0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3" fillId="6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left" vertical="center"/>
    </xf>
    <xf numFmtId="1" fontId="6" fillId="7" borderId="1" xfId="0" applyNumberFormat="1" applyFont="1" applyFill="1" applyBorder="1" applyAlignment="1" applyProtection="1">
      <alignment horizontal="center" vertical="center"/>
    </xf>
    <xf numFmtId="164" fontId="16" fillId="8" borderId="10" xfId="0" applyNumberFormat="1" applyFont="1" applyFill="1" applyBorder="1" applyAlignment="1" applyProtection="1">
      <alignment horizontal="center" vertical="center"/>
    </xf>
    <xf numFmtId="164" fontId="16" fillId="9" borderId="1" xfId="0" applyNumberFormat="1" applyFont="1" applyFill="1" applyBorder="1" applyAlignment="1" applyProtection="1">
      <alignment horizontal="center" vertical="center"/>
    </xf>
    <xf numFmtId="164" fontId="4" fillId="9" borderId="11" xfId="0" applyNumberFormat="1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13" fillId="10" borderId="1" xfId="2" applyNumberFormat="1" applyFont="1" applyFill="1" applyBorder="1" applyAlignment="1">
      <alignment horizontal="center" vertical="center"/>
    </xf>
    <xf numFmtId="1" fontId="13" fillId="7" borderId="1" xfId="2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 applyProtection="1">
      <alignment horizontal="center" vertical="center"/>
    </xf>
    <xf numFmtId="164" fontId="16" fillId="9" borderId="9" xfId="0" applyNumberFormat="1" applyFont="1" applyFill="1" applyBorder="1" applyAlignment="1" applyProtection="1">
      <alignment horizontal="center" vertical="center"/>
    </xf>
    <xf numFmtId="164" fontId="4" fillId="9" borderId="14" xfId="0" applyNumberFormat="1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1" fontId="13" fillId="10" borderId="9" xfId="2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164" fontId="16" fillId="0" borderId="16" xfId="0" applyNumberFormat="1" applyFont="1" applyFill="1" applyBorder="1" applyAlignment="1" applyProtection="1">
      <alignment horizontal="center" vertical="center"/>
    </xf>
    <xf numFmtId="164" fontId="16" fillId="0" borderId="4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" fontId="13" fillId="0" borderId="4" xfId="2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" fontId="22" fillId="2" borderId="17" xfId="0" applyNumberFormat="1" applyFont="1" applyFill="1" applyBorder="1" applyAlignment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18" xfId="1" applyFont="1" applyFill="1" applyBorder="1" applyAlignment="1" applyProtection="1">
      <alignment horizontal="center" vertical="center"/>
    </xf>
    <xf numFmtId="1" fontId="22" fillId="2" borderId="19" xfId="0" applyNumberFormat="1" applyFont="1" applyFill="1" applyBorder="1" applyAlignment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 applyProtection="1">
      <alignment horizontal="center" vertical="center"/>
    </xf>
    <xf numFmtId="164" fontId="25" fillId="0" borderId="9" xfId="0" applyNumberFormat="1" applyFont="1" applyFill="1" applyBorder="1" applyAlignment="1" applyProtection="1">
      <alignment horizontal="center" vertical="center"/>
    </xf>
    <xf numFmtId="164" fontId="25" fillId="0" borderId="16" xfId="0" applyNumberFormat="1" applyFont="1" applyFill="1" applyBorder="1" applyAlignment="1" applyProtection="1">
      <alignment horizontal="center" vertical="center"/>
    </xf>
    <xf numFmtId="164" fontId="23" fillId="0" borderId="14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/>
    <xf numFmtId="164" fontId="25" fillId="0" borderId="4" xfId="0" applyNumberFormat="1" applyFont="1" applyFill="1" applyBorder="1" applyAlignment="1" applyProtection="1">
      <alignment horizontal="center" vertical="center"/>
    </xf>
    <xf numFmtId="164" fontId="23" fillId="0" borderId="4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24" xfId="0" applyBorder="1"/>
    <xf numFmtId="0" fontId="30" fillId="0" borderId="19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12" borderId="4" xfId="0" applyNumberFormat="1" applyFont="1" applyFill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12" borderId="4" xfId="0" applyNumberFormat="1" applyFont="1" applyFill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5" fontId="31" fillId="0" borderId="0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17" fillId="2" borderId="41" xfId="0" applyFont="1" applyFill="1" applyBorder="1" applyAlignment="1" applyProtection="1">
      <alignment horizontal="center" vertical="center" textRotation="90" wrapText="1"/>
    </xf>
    <xf numFmtId="0" fontId="17" fillId="2" borderId="42" xfId="0" applyFont="1" applyFill="1" applyBorder="1" applyAlignment="1" applyProtection="1">
      <alignment horizontal="center" vertical="center" textRotation="90" wrapText="1"/>
    </xf>
    <xf numFmtId="0" fontId="17" fillId="9" borderId="42" xfId="0" applyFont="1" applyFill="1" applyBorder="1" applyAlignment="1" applyProtection="1">
      <alignment horizontal="center" vertical="center" textRotation="90" wrapText="1"/>
    </xf>
    <xf numFmtId="0" fontId="17" fillId="5" borderId="43" xfId="0" applyFont="1" applyFill="1" applyBorder="1" applyAlignment="1" applyProtection="1">
      <alignment horizontal="center" vertical="center" textRotation="90" wrapText="1"/>
    </xf>
    <xf numFmtId="0" fontId="17" fillId="2" borderId="47" xfId="0" applyFont="1" applyFill="1" applyBorder="1" applyAlignment="1" applyProtection="1">
      <alignment horizontal="center" vertical="center" wrapText="1"/>
    </xf>
    <xf numFmtId="0" fontId="17" fillId="2" borderId="48" xfId="0" applyFont="1" applyFill="1" applyBorder="1" applyAlignment="1" applyProtection="1">
      <alignment horizontal="center" vertical="center" wrapText="1"/>
    </xf>
    <xf numFmtId="0" fontId="17" fillId="7" borderId="48" xfId="0" applyFont="1" applyFill="1" applyBorder="1" applyAlignment="1" applyProtection="1">
      <alignment horizontal="center" vertical="center" wrapText="1"/>
    </xf>
    <xf numFmtId="0" fontId="17" fillId="5" borderId="49" xfId="0" applyFont="1" applyFill="1" applyBorder="1" applyAlignment="1" applyProtection="1">
      <alignment horizontal="center" vertical="center" wrapText="1"/>
    </xf>
    <xf numFmtId="1" fontId="59" fillId="0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vertical="center"/>
    </xf>
    <xf numFmtId="1" fontId="59" fillId="10" borderId="4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 applyProtection="1">
      <alignment horizontal="center" vertical="center"/>
    </xf>
    <xf numFmtId="1" fontId="59" fillId="53" borderId="4" xfId="0" applyNumberFormat="1" applyFont="1" applyFill="1" applyBorder="1" applyAlignment="1">
      <alignment horizontal="center" vertical="center"/>
    </xf>
    <xf numFmtId="0" fontId="60" fillId="9" borderId="6" xfId="0" applyFont="1" applyFill="1" applyBorder="1" applyAlignment="1" applyProtection="1">
      <alignment horizontal="center" vertical="center"/>
    </xf>
    <xf numFmtId="0" fontId="58" fillId="9" borderId="6" xfId="0" applyFont="1" applyFill="1" applyBorder="1" applyAlignment="1" applyProtection="1">
      <alignment horizontal="center" vertical="center"/>
    </xf>
    <xf numFmtId="9" fontId="6" fillId="0" borderId="13" xfId="0" applyNumberFormat="1" applyFont="1" applyFill="1" applyBorder="1" applyAlignment="1" applyProtection="1">
      <alignment horizontal="center" vertical="center"/>
    </xf>
    <xf numFmtId="165" fontId="61" fillId="2" borderId="6" xfId="104" applyNumberFormat="1" applyFont="1" applyFill="1" applyBorder="1" applyAlignment="1" applyProtection="1">
      <alignment horizontal="center" vertical="center"/>
    </xf>
    <xf numFmtId="165" fontId="62" fillId="2" borderId="6" xfId="104" applyNumberFormat="1" applyFont="1" applyFill="1" applyBorder="1" applyAlignment="1" applyProtection="1">
      <alignment horizontal="center" vertical="center"/>
    </xf>
    <xf numFmtId="165" fontId="22" fillId="0" borderId="4" xfId="104" applyNumberFormat="1" applyFont="1" applyFill="1" applyBorder="1" applyAlignment="1" applyProtection="1">
      <alignment horizontal="center" vertical="center"/>
    </xf>
    <xf numFmtId="167" fontId="4" fillId="4" borderId="4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5" fillId="0" borderId="5" xfId="0" applyFont="1" applyBorder="1" applyAlignment="1">
      <alignment horizontal="center" vertical="center"/>
    </xf>
    <xf numFmtId="0" fontId="4" fillId="9" borderId="20" xfId="0" applyFont="1" applyFill="1" applyBorder="1" applyAlignment="1" applyProtection="1">
      <alignment horizontal="center" vertical="center"/>
    </xf>
    <xf numFmtId="0" fontId="58" fillId="9" borderId="20" xfId="0" applyFont="1" applyFill="1" applyBorder="1" applyAlignment="1" applyProtection="1">
      <alignment horizontal="center" vertical="center"/>
    </xf>
    <xf numFmtId="165" fontId="63" fillId="2" borderId="20" xfId="104" applyNumberFormat="1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17" fillId="0" borderId="0" xfId="104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textRotation="90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2" borderId="4" xfId="0" applyFont="1" applyFill="1" applyBorder="1" applyAlignment="1" applyProtection="1">
      <alignment horizontal="center" vertical="center" textRotation="90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58" fillId="9" borderId="4" xfId="0" applyFont="1" applyFill="1" applyBorder="1" applyAlignment="1" applyProtection="1">
      <alignment horizontal="center" vertical="center"/>
    </xf>
    <xf numFmtId="165" fontId="64" fillId="2" borderId="4" xfId="104" applyNumberFormat="1" applyFont="1" applyFill="1" applyBorder="1" applyAlignment="1" applyProtection="1">
      <alignment horizontal="center" vertical="center" wrapText="1"/>
    </xf>
    <xf numFmtId="165" fontId="68" fillId="0" borderId="0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/>
    <xf numFmtId="0" fontId="68" fillId="0" borderId="17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167" fontId="23" fillId="0" borderId="4" xfId="0" applyNumberFormat="1" applyFont="1" applyFill="1" applyBorder="1" applyAlignment="1" applyProtection="1">
      <alignment horizontal="center" vertical="center"/>
    </xf>
    <xf numFmtId="167" fontId="23" fillId="0" borderId="60" xfId="0" applyNumberFormat="1" applyFont="1" applyFill="1" applyBorder="1" applyAlignment="1" applyProtection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165" fontId="23" fillId="0" borderId="0" xfId="0" applyNumberFormat="1" applyFont="1" applyFill="1" applyBorder="1" applyAlignment="1" applyProtection="1">
      <alignment horizontal="center" vertical="center"/>
    </xf>
    <xf numFmtId="165" fontId="71" fillId="2" borderId="6" xfId="104" applyNumberFormat="1" applyFont="1" applyFill="1" applyBorder="1" applyAlignment="1" applyProtection="1">
      <alignment horizontal="center" vertical="center"/>
    </xf>
    <xf numFmtId="0" fontId="72" fillId="0" borderId="0" xfId="97" applyFont="1" applyFill="1" applyAlignment="1">
      <alignment horizontal="center" vertical="center" wrapText="1"/>
    </xf>
    <xf numFmtId="0" fontId="76" fillId="54" borderId="63" xfId="97" applyFont="1" applyFill="1" applyBorder="1" applyAlignment="1">
      <alignment horizontal="center" vertical="center"/>
    </xf>
    <xf numFmtId="0" fontId="77" fillId="0" borderId="64" xfId="97" applyFont="1" applyFill="1" applyBorder="1" applyAlignment="1">
      <alignment horizontal="center" vertical="center" wrapText="1"/>
    </xf>
    <xf numFmtId="0" fontId="78" fillId="0" borderId="65" xfId="97" applyFont="1" applyFill="1" applyBorder="1" applyAlignment="1">
      <alignment vertical="center"/>
    </xf>
    <xf numFmtId="0" fontId="79" fillId="54" borderId="65" xfId="97" applyFont="1" applyFill="1" applyBorder="1" applyAlignment="1">
      <alignment horizontal="center" vertical="center"/>
    </xf>
    <xf numFmtId="164" fontId="59" fillId="53" borderId="65" xfId="97" applyNumberFormat="1" applyFont="1" applyFill="1" applyBorder="1" applyAlignment="1">
      <alignment horizontal="center" vertical="center"/>
    </xf>
    <xf numFmtId="1" fontId="79" fillId="54" borderId="63" xfId="97" applyNumberFormat="1" applyFont="1" applyFill="1" applyBorder="1" applyAlignment="1">
      <alignment horizontal="center" vertical="center"/>
    </xf>
    <xf numFmtId="0" fontId="78" fillId="0" borderId="63" xfId="97" applyFont="1" applyFill="1" applyBorder="1" applyAlignment="1">
      <alignment vertical="center"/>
    </xf>
    <xf numFmtId="0" fontId="80" fillId="53" borderId="63" xfId="97" applyFont="1" applyFill="1" applyBorder="1" applyAlignment="1">
      <alignment vertical="center"/>
    </xf>
    <xf numFmtId="0" fontId="59" fillId="53" borderId="63" xfId="97" applyFont="1" applyFill="1" applyBorder="1" applyAlignment="1">
      <alignment horizontal="center" vertical="center"/>
    </xf>
    <xf numFmtId="0" fontId="78" fillId="0" borderId="66" xfId="97" applyFont="1" applyFill="1" applyBorder="1" applyAlignment="1">
      <alignment vertical="center"/>
    </xf>
    <xf numFmtId="0" fontId="81" fillId="53" borderId="63" xfId="97" applyFont="1" applyFill="1" applyBorder="1" applyAlignment="1">
      <alignment horizontal="center" vertical="center" wrapText="1"/>
    </xf>
    <xf numFmtId="0" fontId="79" fillId="53" borderId="65" xfId="97" applyFont="1" applyFill="1" applyBorder="1" applyAlignment="1">
      <alignment horizontal="center" vertical="center"/>
    </xf>
    <xf numFmtId="0" fontId="79" fillId="53" borderId="67" xfId="97" applyFont="1" applyFill="1" applyBorder="1" applyAlignment="1">
      <alignment horizontal="center" vertical="center"/>
    </xf>
    <xf numFmtId="9" fontId="83" fillId="0" borderId="65" xfId="0" applyNumberFormat="1" applyFont="1" applyFill="1" applyBorder="1" applyAlignment="1" applyProtection="1">
      <alignment horizontal="center" vertical="center"/>
    </xf>
    <xf numFmtId="165" fontId="82" fillId="54" borderId="68" xfId="0" applyNumberFormat="1" applyFont="1" applyFill="1" applyBorder="1" applyAlignment="1" applyProtection="1">
      <alignment horizontal="center" vertical="center"/>
    </xf>
    <xf numFmtId="165" fontId="83" fillId="54" borderId="63" xfId="0" applyNumberFormat="1" applyFont="1" applyFill="1" applyBorder="1" applyAlignment="1" applyProtection="1">
      <alignment horizontal="center" vertical="center"/>
    </xf>
    <xf numFmtId="164" fontId="84" fillId="0" borderId="65" xfId="97" applyNumberFormat="1" applyFont="1" applyFill="1" applyBorder="1" applyAlignment="1">
      <alignment horizontal="center" vertical="center"/>
    </xf>
    <xf numFmtId="164" fontId="84" fillId="0" borderId="68" xfId="97" applyNumberFormat="1" applyFont="1" applyFill="1" applyBorder="1" applyAlignment="1">
      <alignment horizontal="center" vertical="center"/>
    </xf>
    <xf numFmtId="165" fontId="83" fillId="54" borderId="70" xfId="0" applyNumberFormat="1" applyFont="1" applyFill="1" applyBorder="1" applyAlignment="1" applyProtection="1">
      <alignment horizontal="center" vertical="center"/>
    </xf>
    <xf numFmtId="164" fontId="84" fillId="0" borderId="71" xfId="97" applyNumberFormat="1" applyFont="1" applyFill="1" applyBorder="1" applyAlignment="1">
      <alignment horizontal="center" vertical="center"/>
    </xf>
    <xf numFmtId="164" fontId="84" fillId="0" borderId="63" xfId="97" applyNumberFormat="1" applyFont="1" applyFill="1" applyBorder="1" applyAlignment="1">
      <alignment horizontal="center" vertical="center"/>
    </xf>
    <xf numFmtId="0" fontId="79" fillId="0" borderId="65" xfId="97" applyFont="1" applyFill="1" applyBorder="1" applyAlignment="1">
      <alignment horizontal="center" vertical="center"/>
    </xf>
    <xf numFmtId="164" fontId="48" fillId="0" borderId="65" xfId="97" applyNumberFormat="1" applyFont="1" applyFill="1" applyBorder="1" applyAlignment="1">
      <alignment horizontal="center" vertical="center"/>
    </xf>
    <xf numFmtId="0" fontId="79" fillId="0" borderId="67" xfId="97" applyFont="1" applyFill="1" applyBorder="1" applyAlignment="1">
      <alignment horizontal="center" vertical="center"/>
    </xf>
    <xf numFmtId="0" fontId="84" fillId="0" borderId="4" xfId="1" applyNumberFormat="1" applyFont="1" applyFill="1" applyBorder="1" applyAlignment="1">
      <alignment horizontal="center" vertical="center"/>
    </xf>
    <xf numFmtId="165" fontId="84" fillId="0" borderId="4" xfId="1" applyNumberFormat="1" applyFont="1" applyFill="1" applyBorder="1" applyAlignment="1">
      <alignment horizontal="center" vertical="center"/>
    </xf>
    <xf numFmtId="167" fontId="4" fillId="4" borderId="53" xfId="0" applyNumberFormat="1" applyFont="1" applyFill="1" applyBorder="1" applyAlignment="1" applyProtection="1">
      <alignment horizontal="center" vertical="center"/>
    </xf>
    <xf numFmtId="167" fontId="4" fillId="4" borderId="21" xfId="0" applyNumberFormat="1" applyFont="1" applyFill="1" applyBorder="1" applyAlignment="1" applyProtection="1">
      <alignment horizontal="center" vertical="center"/>
    </xf>
    <xf numFmtId="167" fontId="68" fillId="0" borderId="53" xfId="0" applyNumberFormat="1" applyFont="1" applyFill="1" applyBorder="1" applyAlignment="1" applyProtection="1">
      <alignment horizontal="center" vertical="center"/>
    </xf>
    <xf numFmtId="167" fontId="68" fillId="0" borderId="21" xfId="0" applyNumberFormat="1" applyFont="1" applyFill="1" applyBorder="1" applyAlignment="1" applyProtection="1">
      <alignment horizontal="center" vertical="center"/>
    </xf>
    <xf numFmtId="167" fontId="68" fillId="0" borderId="4" xfId="0" applyNumberFormat="1" applyFont="1" applyFill="1" applyBorder="1" applyAlignment="1" applyProtection="1">
      <alignment horizontal="center" vertical="center"/>
    </xf>
    <xf numFmtId="165" fontId="86" fillId="0" borderId="4" xfId="104" applyNumberFormat="1" applyFont="1" applyFill="1" applyBorder="1" applyAlignment="1" applyProtection="1">
      <alignment horizontal="center" vertical="center"/>
    </xf>
    <xf numFmtId="165" fontId="86" fillId="0" borderId="60" xfId="104" applyNumberFormat="1" applyFont="1" applyFill="1" applyBorder="1" applyAlignment="1" applyProtection="1">
      <alignment horizontal="center" vertical="center"/>
    </xf>
    <xf numFmtId="0" fontId="68" fillId="0" borderId="22" xfId="0" applyFont="1" applyFill="1" applyBorder="1" applyAlignment="1" applyProtection="1">
      <alignment horizontal="center" vertical="center"/>
    </xf>
    <xf numFmtId="0" fontId="68" fillId="0" borderId="4" xfId="0" applyFont="1" applyFill="1" applyBorder="1" applyAlignment="1" applyProtection="1">
      <alignment horizontal="center" vertical="center"/>
    </xf>
    <xf numFmtId="0" fontId="17" fillId="55" borderId="42" xfId="0" applyFont="1" applyFill="1" applyBorder="1" applyAlignment="1" applyProtection="1">
      <alignment horizontal="center" vertical="center" textRotation="90" wrapText="1"/>
    </xf>
    <xf numFmtId="0" fontId="17" fillId="55" borderId="43" xfId="0" applyFont="1" applyFill="1" applyBorder="1" applyAlignment="1" applyProtection="1">
      <alignment horizontal="center" vertical="center" textRotation="90" wrapText="1"/>
    </xf>
    <xf numFmtId="0" fontId="17" fillId="2" borderId="9" xfId="0" applyFont="1" applyFill="1" applyBorder="1" applyAlignment="1" applyProtection="1">
      <alignment horizontal="center" vertical="center" textRotation="90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55" borderId="48" xfId="0" applyFont="1" applyFill="1" applyBorder="1" applyAlignment="1" applyProtection="1">
      <alignment horizontal="center" vertical="center" wrapText="1"/>
    </xf>
    <xf numFmtId="0" fontId="17" fillId="55" borderId="16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/>
    </xf>
    <xf numFmtId="9" fontId="68" fillId="0" borderId="4" xfId="0" applyNumberFormat="1" applyFont="1" applyFill="1" applyBorder="1" applyAlignment="1" applyProtection="1">
      <alignment horizontal="center" vertical="center"/>
    </xf>
    <xf numFmtId="167" fontId="89" fillId="0" borderId="4" xfId="0" applyNumberFormat="1" applyFont="1" applyFill="1" applyBorder="1" applyAlignment="1" applyProtection="1">
      <alignment horizontal="center" vertical="center"/>
    </xf>
    <xf numFmtId="165" fontId="90" fillId="0" borderId="19" xfId="104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165" fontId="69" fillId="2" borderId="4" xfId="0" applyNumberFormat="1" applyFont="1" applyFill="1" applyBorder="1" applyAlignment="1" applyProtection="1">
      <alignment horizontal="center" vertical="center"/>
    </xf>
    <xf numFmtId="165" fontId="91" fillId="2" borderId="4" xfId="0" applyNumberFormat="1" applyFont="1" applyFill="1" applyBorder="1" applyAlignment="1" applyProtection="1">
      <alignment horizontal="center" vertical="center"/>
    </xf>
    <xf numFmtId="167" fontId="91" fillId="0" borderId="4" xfId="0" applyNumberFormat="1" applyFont="1" applyFill="1" applyBorder="1" applyAlignment="1" applyProtection="1">
      <alignment horizontal="center" vertical="center"/>
    </xf>
    <xf numFmtId="167" fontId="91" fillId="0" borderId="14" xfId="0" applyNumberFormat="1" applyFont="1" applyFill="1" applyBorder="1" applyAlignment="1" applyProtection="1">
      <alignment horizontal="center" vertical="center"/>
    </xf>
    <xf numFmtId="167" fontId="91" fillId="0" borderId="53" xfId="0" applyNumberFormat="1" applyFont="1" applyFill="1" applyBorder="1" applyAlignment="1" applyProtection="1">
      <alignment horizontal="center" vertical="center"/>
    </xf>
    <xf numFmtId="165" fontId="92" fillId="0" borderId="19" xfId="104" applyNumberFormat="1" applyFont="1" applyBorder="1" applyAlignment="1">
      <alignment horizontal="center" vertical="center"/>
    </xf>
    <xf numFmtId="165" fontId="92" fillId="0" borderId="4" xfId="104" applyNumberFormat="1" applyFont="1" applyBorder="1" applyAlignment="1">
      <alignment horizontal="center" vertical="center"/>
    </xf>
    <xf numFmtId="167" fontId="93" fillId="0" borderId="4" xfId="0" applyNumberFormat="1" applyFont="1" applyFill="1" applyBorder="1" applyAlignment="1" applyProtection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3" fillId="0" borderId="21" xfId="0" applyFont="1" applyFill="1" applyBorder="1" applyAlignment="1" applyProtection="1">
      <alignment horizontal="right" vertical="center" wrapText="1"/>
    </xf>
    <xf numFmtId="0" fontId="23" fillId="0" borderId="22" xfId="0" applyFont="1" applyFill="1" applyBorder="1" applyAlignment="1" applyProtection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23" fillId="0" borderId="4" xfId="0" applyFont="1" applyFill="1" applyBorder="1" applyAlignment="1" applyProtection="1">
      <alignment horizontal="right" vertical="center" wrapText="1"/>
    </xf>
    <xf numFmtId="0" fontId="0" fillId="0" borderId="4" xfId="0" applyBorder="1" applyAlignment="1"/>
    <xf numFmtId="0" fontId="13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2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26" xfId="0" applyFont="1" applyBorder="1" applyAlignment="1">
      <alignment vertical="center" wrapText="1"/>
    </xf>
    <xf numFmtId="0" fontId="70" fillId="0" borderId="60" xfId="0" applyFont="1" applyFill="1" applyBorder="1" applyAlignment="1" applyProtection="1">
      <alignment horizontal="center" vertical="center" wrapText="1"/>
    </xf>
    <xf numFmtId="0" fontId="70" fillId="0" borderId="80" xfId="0" applyFont="1" applyFill="1" applyBorder="1" applyAlignment="1" applyProtection="1">
      <alignment horizontal="center" vertical="center" wrapText="1"/>
    </xf>
    <xf numFmtId="0" fontId="70" fillId="0" borderId="61" xfId="0" applyFont="1" applyFill="1" applyBorder="1" applyAlignment="1" applyProtection="1">
      <alignment horizontal="center" vertical="center" wrapText="1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50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left" vertical="center" wrapText="1"/>
    </xf>
    <xf numFmtId="0" fontId="4" fillId="4" borderId="77" xfId="0" applyFont="1" applyFill="1" applyBorder="1" applyAlignment="1" applyProtection="1">
      <alignment horizontal="left" vertical="center" wrapText="1"/>
    </xf>
    <xf numFmtId="0" fontId="68" fillId="2" borderId="4" xfId="0" applyFont="1" applyFill="1" applyBorder="1" applyAlignment="1" applyProtection="1">
      <alignment horizontal="left" vertical="center" wrapText="1"/>
    </xf>
    <xf numFmtId="0" fontId="67" fillId="0" borderId="4" xfId="0" applyFont="1" applyFill="1" applyBorder="1" applyAlignment="1" applyProtection="1">
      <alignment horizontal="right" vertical="center" wrapText="1"/>
    </xf>
    <xf numFmtId="0" fontId="90" fillId="0" borderId="78" xfId="0" applyFont="1" applyBorder="1" applyAlignment="1">
      <alignment horizontal="center" vertical="center" wrapText="1"/>
    </xf>
    <xf numFmtId="0" fontId="90" fillId="0" borderId="79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57" fillId="2" borderId="37" xfId="0" applyFont="1" applyFill="1" applyBorder="1" applyAlignment="1" applyProtection="1">
      <alignment horizontal="left" vertical="center"/>
    </xf>
    <xf numFmtId="0" fontId="4" fillId="2" borderId="74" xfId="0" applyFont="1" applyFill="1" applyBorder="1" applyAlignment="1" applyProtection="1">
      <alignment horizontal="center" vertical="center" wrapText="1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4" fillId="52" borderId="76" xfId="0" applyFont="1" applyFill="1" applyBorder="1" applyAlignment="1" applyProtection="1">
      <alignment horizontal="center" vertical="center" textRotation="90" wrapText="1"/>
    </xf>
    <xf numFmtId="0" fontId="4" fillId="52" borderId="40" xfId="0" applyFont="1" applyFill="1" applyBorder="1" applyAlignment="1" applyProtection="1">
      <alignment horizontal="center" vertical="center" textRotation="90" wrapText="1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 textRotation="90" wrapText="1"/>
    </xf>
    <xf numFmtId="0" fontId="0" fillId="0" borderId="46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wrapText="1"/>
    </xf>
    <xf numFmtId="0" fontId="23" fillId="0" borderId="57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70" fillId="0" borderId="4" xfId="0" applyFont="1" applyFill="1" applyBorder="1" applyAlignment="1" applyProtection="1">
      <alignment horizontal="center" vertical="center" wrapText="1"/>
    </xf>
    <xf numFmtId="0" fontId="4" fillId="5" borderId="50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2" borderId="52" xfId="0" applyFont="1" applyFill="1" applyBorder="1" applyAlignment="1" applyProtection="1">
      <alignment horizontal="left" vertical="center" wrapText="1"/>
    </xf>
    <xf numFmtId="0" fontId="6" fillId="4" borderId="53" xfId="0" applyFont="1" applyFill="1" applyBorder="1" applyAlignment="1" applyProtection="1">
      <alignment horizontal="center" vertical="center" wrapText="1"/>
    </xf>
    <xf numFmtId="0" fontId="67" fillId="0" borderId="54" xfId="0" applyFont="1" applyFill="1" applyBorder="1" applyAlignment="1" applyProtection="1">
      <alignment horizontal="right" vertical="center" wrapText="1"/>
    </xf>
    <xf numFmtId="0" fontId="67" fillId="0" borderId="55" xfId="0" applyFont="1" applyFill="1" applyBorder="1" applyAlignment="1" applyProtection="1">
      <alignment horizontal="right" vertical="center" wrapText="1"/>
    </xf>
    <xf numFmtId="0" fontId="67" fillId="0" borderId="56" xfId="0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2" fillId="0" borderId="0" xfId="97" applyFont="1" applyFill="1" applyAlignment="1">
      <alignment horizontal="center" vertical="center" wrapText="1"/>
    </xf>
    <xf numFmtId="0" fontId="72" fillId="0" borderId="62" xfId="97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74" fillId="0" borderId="63" xfId="97" applyFont="1" applyFill="1" applyBorder="1" applyAlignment="1">
      <alignment horizontal="center" vertical="center" wrapText="1"/>
    </xf>
    <xf numFmtId="0" fontId="75" fillId="0" borderId="63" xfId="97" applyFont="1" applyFill="1" applyBorder="1" applyAlignment="1">
      <alignment horizontal="center" vertical="center" wrapText="1"/>
    </xf>
    <xf numFmtId="0" fontId="74" fillId="0" borderId="63" xfId="97" applyFont="1" applyFill="1" applyBorder="1" applyAlignment="1">
      <alignment horizontal="center" vertical="center"/>
    </xf>
    <xf numFmtId="0" fontId="76" fillId="54" borderId="63" xfId="97" applyFont="1" applyFill="1" applyBorder="1" applyAlignment="1">
      <alignment horizontal="center" vertical="center" wrapText="1"/>
    </xf>
    <xf numFmtId="0" fontId="77" fillId="0" borderId="63" xfId="97" applyFont="1" applyFill="1" applyBorder="1" applyAlignment="1">
      <alignment horizontal="center" vertical="center" wrapText="1"/>
    </xf>
    <xf numFmtId="0" fontId="76" fillId="54" borderId="63" xfId="97" applyFont="1" applyFill="1" applyBorder="1" applyAlignment="1">
      <alignment horizontal="center" vertical="center"/>
    </xf>
    <xf numFmtId="0" fontId="78" fillId="0" borderId="72" xfId="97" applyFont="1" applyFill="1" applyBorder="1" applyAlignment="1">
      <alignment horizontal="right" vertical="center" wrapText="1"/>
    </xf>
    <xf numFmtId="0" fontId="0" fillId="0" borderId="73" xfId="0" applyBorder="1" applyAlignment="1">
      <alignment horizontal="right" vertical="center"/>
    </xf>
    <xf numFmtId="0" fontId="76" fillId="0" borderId="63" xfId="97" applyFont="1" applyFill="1" applyBorder="1" applyAlignment="1">
      <alignment horizontal="center" vertical="center" wrapText="1"/>
    </xf>
    <xf numFmtId="0" fontId="82" fillId="54" borderId="63" xfId="0" applyFont="1" applyFill="1" applyBorder="1" applyAlignment="1" applyProtection="1">
      <alignment horizontal="left" vertical="center" wrapText="1"/>
    </xf>
    <xf numFmtId="165" fontId="83" fillId="54" borderId="64" xfId="0" applyNumberFormat="1" applyFont="1" applyFill="1" applyBorder="1" applyAlignment="1" applyProtection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8" fillId="0" borderId="64" xfId="97" applyFont="1" applyFill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59" fillId="0" borderId="60" xfId="97" applyFont="1" applyFill="1" applyBorder="1" applyAlignment="1">
      <alignment horizontal="center" vertical="center" wrapText="1"/>
    </xf>
    <xf numFmtId="0" fontId="59" fillId="0" borderId="61" xfId="97" applyFont="1" applyFill="1" applyBorder="1" applyAlignment="1">
      <alignment horizontal="center" vertical="center" wrapText="1"/>
    </xf>
    <xf numFmtId="0" fontId="75" fillId="54" borderId="63" xfId="97" applyFont="1" applyFill="1" applyBorder="1" applyAlignment="1">
      <alignment horizontal="center" vertical="center" wrapText="1"/>
    </xf>
  </cellXfs>
  <cellStyles count="120">
    <cellStyle name="20% — акцент1" xfId="4"/>
    <cellStyle name="20% - Акцент1 2" xfId="5"/>
    <cellStyle name="20% — акцент2" xfId="6"/>
    <cellStyle name="20% - Акцент2 2" xfId="7"/>
    <cellStyle name="20% — акцент3" xfId="8"/>
    <cellStyle name="20% - Акцент3 2" xfId="9"/>
    <cellStyle name="20% — акцент4" xfId="10"/>
    <cellStyle name="20% - Акцент4 2" xfId="11"/>
    <cellStyle name="20% — акцент5" xfId="12"/>
    <cellStyle name="20% - Акцент5 2" xfId="13"/>
    <cellStyle name="20% — акцент6" xfId="14"/>
    <cellStyle name="20% - Акцент6 2" xfId="15"/>
    <cellStyle name="40% — акцент1" xfId="16"/>
    <cellStyle name="40% - Акцент1 2" xfId="17"/>
    <cellStyle name="40% — акцент2" xfId="18"/>
    <cellStyle name="40% - Акцент2 2" xfId="19"/>
    <cellStyle name="40% — акцент3" xfId="20"/>
    <cellStyle name="40% - Акцент3 2" xfId="21"/>
    <cellStyle name="40% — акцент4" xfId="22"/>
    <cellStyle name="40% - Акцент4 2" xfId="23"/>
    <cellStyle name="40% — акцент5" xfId="24"/>
    <cellStyle name="40% - Акцент5 2" xfId="25"/>
    <cellStyle name="40% — акцент6" xfId="26"/>
    <cellStyle name="40% - Акцент6 2" xfId="27"/>
    <cellStyle name="40% - Акцент6 3" xfId="28"/>
    <cellStyle name="60% — акцент1" xfId="29"/>
    <cellStyle name="60% - Акцент1 2" xfId="30"/>
    <cellStyle name="60% — акцент2" xfId="31"/>
    <cellStyle name="60% - Акцент2 2" xfId="32"/>
    <cellStyle name="60% — акцент3" xfId="33"/>
    <cellStyle name="60% - Акцент3 2" xfId="34"/>
    <cellStyle name="60% — акцент4" xfId="35"/>
    <cellStyle name="60% - Акцент4 2" xfId="36"/>
    <cellStyle name="60% — акцент5" xfId="37"/>
    <cellStyle name="60% - Акцент5 2" xfId="38"/>
    <cellStyle name="60% — акцент6" xfId="39"/>
    <cellStyle name="60% - Акцент6 2" xfId="40"/>
    <cellStyle name="Excel_BuiltIn_Percent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Заголовок 1 2" xfId="61"/>
    <cellStyle name="Заголовок 1 3" xfId="62"/>
    <cellStyle name="Заголовок 2 2" xfId="63"/>
    <cellStyle name="Заголовок 2 3" xfId="64"/>
    <cellStyle name="Заголовок 3 2" xfId="65"/>
    <cellStyle name="Заголовок 3 3" xfId="66"/>
    <cellStyle name="Заголовок 4 2" xfId="67"/>
    <cellStyle name="Заголовок 4 3" xfId="68"/>
    <cellStyle name="Итог 2" xfId="69"/>
    <cellStyle name="Итог 3" xfId="70"/>
    <cellStyle name="Контрольная ячейка 2" xfId="71"/>
    <cellStyle name="Контрольная ячейка 3" xfId="72"/>
    <cellStyle name="Название 2" xfId="73"/>
    <cellStyle name="Название 3" xfId="74"/>
    <cellStyle name="Нейтральный 2" xfId="75"/>
    <cellStyle name="Нейтральный 3" xfId="76"/>
    <cellStyle name="Обычный" xfId="0" builtinId="0"/>
    <cellStyle name="Обычный 13" xfId="77"/>
    <cellStyle name="Обычный 2" xfId="78"/>
    <cellStyle name="Обычный 2 2" xfId="79"/>
    <cellStyle name="Обычный 2 3" xfId="80"/>
    <cellStyle name="Обычный 2 4" xfId="81"/>
    <cellStyle name="Обычный 3" xfId="82"/>
    <cellStyle name="Обычный 3 2" xfId="83"/>
    <cellStyle name="Обычный 3 2 2" xfId="84"/>
    <cellStyle name="Обычный 3 3" xfId="85"/>
    <cellStyle name="Обычный 3 3 2" xfId="86"/>
    <cellStyle name="Обычный 3 4" xfId="87"/>
    <cellStyle name="Обычный 4" xfId="88"/>
    <cellStyle name="Обычный 4 2" xfId="89"/>
    <cellStyle name="Обычный 4 3" xfId="90"/>
    <cellStyle name="Обычный 5" xfId="3"/>
    <cellStyle name="Обычный 5 2" xfId="91"/>
    <cellStyle name="Обычный 5 3" xfId="92"/>
    <cellStyle name="Обычный 6" xfId="93"/>
    <cellStyle name="Обычный 6 2" xfId="94"/>
    <cellStyle name="Обычный 7" xfId="95"/>
    <cellStyle name="Обычный 8" xfId="96"/>
    <cellStyle name="Обычный_Смертность от травм всего населения за 9 месяцев 2008 г. (version 1)" xfId="97"/>
    <cellStyle name="Обычный_янв" xfId="2"/>
    <cellStyle name="Плохой 2" xfId="98"/>
    <cellStyle name="Плохой 3" xfId="99"/>
    <cellStyle name="Пояснение 2" xfId="100"/>
    <cellStyle name="Пояснение 3" xfId="101"/>
    <cellStyle name="Примечание 2" xfId="102"/>
    <cellStyle name="Примечание 3" xfId="103"/>
    <cellStyle name="Процентный" xfId="1" builtinId="5"/>
    <cellStyle name="Процентный 2" xfId="104"/>
    <cellStyle name="Процентный 2 2" xfId="105"/>
    <cellStyle name="Процентный 3" xfId="106"/>
    <cellStyle name="Процентный 4" xfId="107"/>
    <cellStyle name="Процентный 5" xfId="108"/>
    <cellStyle name="Процентный 5 2" xfId="109"/>
    <cellStyle name="Процентный 6" xfId="110"/>
    <cellStyle name="Связанная ячейка 2" xfId="111"/>
    <cellStyle name="Связанная ячейка 3" xfId="112"/>
    <cellStyle name="ТЕКСТ" xfId="113"/>
    <cellStyle name="Текст предупреждения 2" xfId="114"/>
    <cellStyle name="Текст предупреждения 3" xfId="115"/>
    <cellStyle name="Финансовый 2" xfId="116"/>
    <cellStyle name="Финансовый 3" xfId="117"/>
    <cellStyle name="Хороший 2" xfId="118"/>
    <cellStyle name="Хороший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Zeros="0" view="pageBreakPreview" topLeftCell="A8" zoomScaleSheetLayoutView="100" workbookViewId="0">
      <selection activeCell="K18" sqref="K18"/>
    </sheetView>
  </sheetViews>
  <sheetFormatPr defaultRowHeight="12.75"/>
  <cols>
    <col min="1" max="1" width="5.85546875" customWidth="1"/>
    <col min="2" max="2" width="16.5703125" customWidth="1"/>
    <col min="3" max="3" width="8.7109375" customWidth="1"/>
    <col min="4" max="4" width="7.42578125" customWidth="1"/>
    <col min="5" max="5" width="7" customWidth="1"/>
    <col min="6" max="6" width="6.28515625" customWidth="1"/>
    <col min="7" max="7" width="5.7109375" customWidth="1"/>
    <col min="8" max="8" width="5.85546875" customWidth="1"/>
    <col min="9" max="9" width="6.5703125" customWidth="1"/>
    <col min="10" max="10" width="6.28515625" customWidth="1"/>
    <col min="11" max="12" width="6.7109375" customWidth="1"/>
    <col min="13" max="13" width="6" customWidth="1"/>
    <col min="14" max="14" width="8.28515625" customWidth="1"/>
    <col min="15" max="15" width="8" customWidth="1"/>
    <col min="16" max="17" width="6.5703125" customWidth="1"/>
    <col min="18" max="18" width="6" customWidth="1"/>
    <col min="19" max="19" width="6.28515625" customWidth="1"/>
    <col min="20" max="20" width="7.140625" customWidth="1"/>
    <col min="21" max="21" width="8.42578125" customWidth="1"/>
    <col min="22" max="22" width="9.140625" customWidth="1"/>
    <col min="23" max="23" width="6.85546875" customWidth="1"/>
    <col min="24" max="24" width="7.5703125" customWidth="1"/>
    <col min="25" max="26" width="8" customWidth="1"/>
    <col min="27" max="27" width="10.28515625" customWidth="1"/>
  </cols>
  <sheetData>
    <row r="1" spans="1:27" ht="38.2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7" ht="27.75" customHeight="1" thickBot="1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7" ht="30.75" customHeight="1" thickBot="1">
      <c r="A3" s="225" t="s">
        <v>2</v>
      </c>
      <c r="B3" s="225" t="s">
        <v>3</v>
      </c>
      <c r="C3" s="226" t="s">
        <v>4</v>
      </c>
      <c r="D3" s="227" t="s">
        <v>5</v>
      </c>
      <c r="E3" s="228" t="s">
        <v>6</v>
      </c>
      <c r="F3" s="228"/>
      <c r="G3" s="228"/>
      <c r="H3" s="228"/>
      <c r="I3" s="228"/>
      <c r="J3" s="228"/>
      <c r="K3" s="228"/>
      <c r="L3" s="228"/>
      <c r="M3" s="228"/>
      <c r="N3" s="229" t="s">
        <v>7</v>
      </c>
      <c r="O3" s="230" t="s">
        <v>8</v>
      </c>
      <c r="P3" s="230"/>
      <c r="Q3" s="230"/>
      <c r="R3" s="230"/>
      <c r="S3" s="230"/>
      <c r="T3" s="230"/>
      <c r="U3" s="231" t="s">
        <v>9</v>
      </c>
      <c r="V3" s="241" t="s">
        <v>10</v>
      </c>
      <c r="Y3" s="242" t="s">
        <v>11</v>
      </c>
      <c r="Z3" s="245" t="s">
        <v>12</v>
      </c>
      <c r="AA3" s="1"/>
    </row>
    <row r="4" spans="1:27" ht="15.75" customHeight="1" thickBot="1">
      <c r="A4" s="225"/>
      <c r="B4" s="225"/>
      <c r="C4" s="226"/>
      <c r="D4" s="227"/>
      <c r="E4" s="227" t="s">
        <v>13</v>
      </c>
      <c r="F4" s="225" t="s">
        <v>14</v>
      </c>
      <c r="G4" s="225" t="s">
        <v>15</v>
      </c>
      <c r="H4" s="234" t="s">
        <v>16</v>
      </c>
      <c r="I4" s="235"/>
      <c r="J4" s="225" t="s">
        <v>17</v>
      </c>
      <c r="K4" s="225" t="s">
        <v>18</v>
      </c>
      <c r="L4" s="225" t="s">
        <v>19</v>
      </c>
      <c r="M4" s="225" t="s">
        <v>20</v>
      </c>
      <c r="N4" s="229"/>
      <c r="O4" s="229" t="s">
        <v>21</v>
      </c>
      <c r="P4" s="229" t="s">
        <v>22</v>
      </c>
      <c r="Q4" s="229" t="s">
        <v>23</v>
      </c>
      <c r="R4" s="229" t="s">
        <v>24</v>
      </c>
      <c r="S4" s="231" t="s">
        <v>25</v>
      </c>
      <c r="T4" s="238" t="s">
        <v>26</v>
      </c>
      <c r="U4" s="231"/>
      <c r="V4" s="241"/>
      <c r="W4" s="239" t="s">
        <v>27</v>
      </c>
      <c r="X4" s="239" t="s">
        <v>28</v>
      </c>
      <c r="Y4" s="243"/>
      <c r="Z4" s="245"/>
      <c r="AA4" s="239" t="s">
        <v>29</v>
      </c>
    </row>
    <row r="5" spans="1:27" ht="79.5" customHeight="1">
      <c r="A5" s="225"/>
      <c r="B5" s="225"/>
      <c r="C5" s="226"/>
      <c r="D5" s="227"/>
      <c r="E5" s="227"/>
      <c r="F5" s="225"/>
      <c r="G5" s="225"/>
      <c r="H5" s="2" t="s">
        <v>30</v>
      </c>
      <c r="I5" s="2" t="s">
        <v>31</v>
      </c>
      <c r="J5" s="225"/>
      <c r="K5" s="225"/>
      <c r="L5" s="225"/>
      <c r="M5" s="225"/>
      <c r="N5" s="229"/>
      <c r="O5" s="229"/>
      <c r="P5" s="229"/>
      <c r="Q5" s="229"/>
      <c r="R5" s="229"/>
      <c r="S5" s="231"/>
      <c r="T5" s="238"/>
      <c r="U5" s="231"/>
      <c r="V5" s="241"/>
      <c r="W5" s="239"/>
      <c r="X5" s="239"/>
      <c r="Y5" s="244"/>
      <c r="Z5" s="245"/>
      <c r="AA5" s="240"/>
    </row>
    <row r="6" spans="1:27" ht="20.100000000000001" customHeight="1">
      <c r="A6" s="3">
        <v>1</v>
      </c>
      <c r="B6" s="4" t="s">
        <v>32</v>
      </c>
      <c r="C6" s="5">
        <v>33939</v>
      </c>
      <c r="D6" s="6">
        <v>79</v>
      </c>
      <c r="E6" s="6">
        <v>79</v>
      </c>
      <c r="F6" s="7">
        <v>2</v>
      </c>
      <c r="G6" s="7">
        <v>0</v>
      </c>
      <c r="H6" s="7">
        <v>1</v>
      </c>
      <c r="I6" s="7">
        <v>0</v>
      </c>
      <c r="J6" s="7">
        <v>22</v>
      </c>
      <c r="K6" s="7">
        <f>E6-F6-G6-J6</f>
        <v>55</v>
      </c>
      <c r="L6" s="7">
        <v>41</v>
      </c>
      <c r="M6" s="8">
        <v>38</v>
      </c>
      <c r="N6" s="9">
        <v>9.441173870768143</v>
      </c>
      <c r="O6" s="9">
        <v>9.441173870768143</v>
      </c>
      <c r="P6" s="10">
        <v>4.8</v>
      </c>
      <c r="Q6" s="10">
        <v>25.316455696202532</v>
      </c>
      <c r="R6" s="10">
        <v>12.658227848101266</v>
      </c>
      <c r="S6" s="10">
        <v>0</v>
      </c>
      <c r="T6" s="10"/>
      <c r="U6" s="11">
        <v>0</v>
      </c>
      <c r="V6" s="12">
        <v>18566</v>
      </c>
      <c r="W6" s="13">
        <v>2</v>
      </c>
      <c r="X6" s="13">
        <v>4</v>
      </c>
      <c r="Y6" s="14">
        <v>18.882681564245811</v>
      </c>
      <c r="Z6" s="15">
        <v>8592</v>
      </c>
      <c r="AA6" s="13">
        <v>2</v>
      </c>
    </row>
    <row r="7" spans="1:27" ht="20.100000000000001" customHeight="1">
      <c r="A7" s="3">
        <v>2</v>
      </c>
      <c r="B7" s="4" t="s">
        <v>33</v>
      </c>
      <c r="C7" s="5">
        <v>8319.5</v>
      </c>
      <c r="D7" s="6">
        <v>31</v>
      </c>
      <c r="E7" s="6">
        <v>22</v>
      </c>
      <c r="F7" s="7">
        <v>2</v>
      </c>
      <c r="G7" s="7">
        <v>0</v>
      </c>
      <c r="H7" s="7">
        <v>0</v>
      </c>
      <c r="I7" s="7">
        <v>0</v>
      </c>
      <c r="J7" s="7">
        <v>6</v>
      </c>
      <c r="K7" s="7">
        <f t="shared" ref="K7:K18" si="0">E7-F7-G7-J7</f>
        <v>14</v>
      </c>
      <c r="L7" s="7">
        <v>12</v>
      </c>
      <c r="M7" s="8">
        <v>10</v>
      </c>
      <c r="N7" s="9">
        <v>15.113408257707794</v>
      </c>
      <c r="O7" s="9">
        <v>10.725644569986176</v>
      </c>
      <c r="P7" s="10">
        <v>5.6</v>
      </c>
      <c r="Q7" s="10">
        <v>64.516129032258064</v>
      </c>
      <c r="R7" s="10">
        <v>0</v>
      </c>
      <c r="S7" s="10">
        <v>0</v>
      </c>
      <c r="T7" s="10"/>
      <c r="U7" s="11">
        <v>4.387763687721618</v>
      </c>
      <c r="V7" s="12">
        <v>4367</v>
      </c>
      <c r="W7" s="13">
        <v>0</v>
      </c>
      <c r="X7" s="13">
        <v>2</v>
      </c>
      <c r="Y7" s="14">
        <v>34.012578616352201</v>
      </c>
      <c r="Z7" s="15">
        <v>2385</v>
      </c>
      <c r="AA7" s="13">
        <v>2</v>
      </c>
    </row>
    <row r="8" spans="1:27" ht="20.100000000000001" customHeight="1">
      <c r="A8" s="3">
        <v>3</v>
      </c>
      <c r="B8" s="4" t="s">
        <v>34</v>
      </c>
      <c r="C8" s="5">
        <v>12383</v>
      </c>
      <c r="D8" s="6">
        <v>31</v>
      </c>
      <c r="E8" s="6">
        <v>43</v>
      </c>
      <c r="F8" s="7">
        <v>0</v>
      </c>
      <c r="G8" s="7">
        <v>0</v>
      </c>
      <c r="H8" s="7">
        <v>0</v>
      </c>
      <c r="I8" s="16">
        <v>1</v>
      </c>
      <c r="J8" s="7">
        <v>10</v>
      </c>
      <c r="K8" s="7">
        <f t="shared" si="0"/>
        <v>33</v>
      </c>
      <c r="L8" s="7">
        <v>25</v>
      </c>
      <c r="M8" s="8">
        <v>18</v>
      </c>
      <c r="N8" s="9">
        <v>10.15392069773076</v>
      </c>
      <c r="O8" s="9">
        <v>14.084470645239442</v>
      </c>
      <c r="P8" s="10">
        <v>6.6</v>
      </c>
      <c r="Q8" s="10">
        <v>0</v>
      </c>
      <c r="R8" s="10">
        <v>31.25</v>
      </c>
      <c r="S8" s="10">
        <v>31.25</v>
      </c>
      <c r="T8" s="10"/>
      <c r="U8" s="11">
        <v>-3.9305499475086823</v>
      </c>
      <c r="V8" s="12">
        <v>6144</v>
      </c>
      <c r="W8" s="13">
        <v>0</v>
      </c>
      <c r="X8" s="13">
        <v>0</v>
      </c>
      <c r="Y8" s="14">
        <v>0</v>
      </c>
      <c r="Z8" s="15">
        <v>3820</v>
      </c>
      <c r="AA8" s="13">
        <v>0</v>
      </c>
    </row>
    <row r="9" spans="1:27" ht="20.100000000000001" customHeight="1">
      <c r="A9" s="3">
        <v>4</v>
      </c>
      <c r="B9" s="4" t="s">
        <v>35</v>
      </c>
      <c r="C9" s="5">
        <v>13735</v>
      </c>
      <c r="D9" s="6">
        <v>42</v>
      </c>
      <c r="E9" s="17">
        <v>42</v>
      </c>
      <c r="F9" s="7">
        <v>0</v>
      </c>
      <c r="G9" s="7">
        <v>0</v>
      </c>
      <c r="H9" s="7">
        <v>0</v>
      </c>
      <c r="I9" s="7">
        <v>0</v>
      </c>
      <c r="J9" s="7">
        <v>13</v>
      </c>
      <c r="K9" s="7">
        <f t="shared" si="0"/>
        <v>29</v>
      </c>
      <c r="L9" s="7">
        <v>22</v>
      </c>
      <c r="M9" s="8">
        <v>20</v>
      </c>
      <c r="N9" s="9">
        <v>12.402766654532218</v>
      </c>
      <c r="O9" s="9">
        <v>12.402766654532218</v>
      </c>
      <c r="P9" s="10">
        <v>7.7</v>
      </c>
      <c r="Q9" s="10">
        <v>0</v>
      </c>
      <c r="R9" s="10">
        <v>0</v>
      </c>
      <c r="S9" s="10">
        <v>0</v>
      </c>
      <c r="T9" s="10"/>
      <c r="U9" s="11">
        <v>0</v>
      </c>
      <c r="V9" s="12">
        <v>6837</v>
      </c>
      <c r="W9" s="13">
        <v>0</v>
      </c>
      <c r="X9" s="13">
        <v>0</v>
      </c>
      <c r="Y9" s="14">
        <v>0</v>
      </c>
      <c r="Z9" s="15">
        <v>4386</v>
      </c>
      <c r="AA9" s="13">
        <v>0</v>
      </c>
    </row>
    <row r="10" spans="1:27" ht="20.100000000000001" customHeight="1">
      <c r="A10" s="3">
        <v>5</v>
      </c>
      <c r="B10" s="4" t="s">
        <v>36</v>
      </c>
      <c r="C10" s="5">
        <v>14303.5</v>
      </c>
      <c r="D10" s="6">
        <v>35</v>
      </c>
      <c r="E10" s="6">
        <v>52</v>
      </c>
      <c r="F10" s="7">
        <v>1</v>
      </c>
      <c r="G10" s="7">
        <v>0</v>
      </c>
      <c r="H10" s="7">
        <v>0</v>
      </c>
      <c r="I10" s="7">
        <v>0</v>
      </c>
      <c r="J10" s="7">
        <v>14</v>
      </c>
      <c r="K10" s="7">
        <f t="shared" si="0"/>
        <v>37</v>
      </c>
      <c r="L10" s="7">
        <v>13</v>
      </c>
      <c r="M10" s="8">
        <v>39</v>
      </c>
      <c r="N10" s="9">
        <v>9.9248435697556552</v>
      </c>
      <c r="O10" s="9">
        <v>14.745481875065543</v>
      </c>
      <c r="P10" s="10">
        <v>7.9</v>
      </c>
      <c r="Q10" s="10">
        <v>28.571428571428573</v>
      </c>
      <c r="R10" s="10">
        <v>0</v>
      </c>
      <c r="S10" s="10">
        <v>0</v>
      </c>
      <c r="T10" s="10"/>
      <c r="U10" s="11">
        <v>-4.8206383053098882</v>
      </c>
      <c r="V10" s="12">
        <v>7177</v>
      </c>
      <c r="W10" s="13">
        <v>0</v>
      </c>
      <c r="X10" s="13">
        <v>1</v>
      </c>
      <c r="Y10" s="14">
        <v>8.9280211314109614</v>
      </c>
      <c r="Z10" s="15">
        <v>4543</v>
      </c>
      <c r="AA10" s="13">
        <v>1</v>
      </c>
    </row>
    <row r="11" spans="1:27" ht="20.100000000000001" customHeight="1">
      <c r="A11" s="3">
        <v>6</v>
      </c>
      <c r="B11" s="4" t="s">
        <v>37</v>
      </c>
      <c r="C11" s="5">
        <v>11584</v>
      </c>
      <c r="D11" s="6">
        <v>52</v>
      </c>
      <c r="E11" s="6">
        <v>32</v>
      </c>
      <c r="F11" s="7">
        <v>2</v>
      </c>
      <c r="G11" s="7">
        <v>0</v>
      </c>
      <c r="H11" s="7">
        <v>0</v>
      </c>
      <c r="I11" s="7">
        <v>0</v>
      </c>
      <c r="J11" s="7">
        <v>11</v>
      </c>
      <c r="K11" s="7">
        <f t="shared" si="0"/>
        <v>19</v>
      </c>
      <c r="L11" s="7">
        <v>18</v>
      </c>
      <c r="M11" s="8">
        <v>14</v>
      </c>
      <c r="N11" s="9">
        <v>18.207182320441991</v>
      </c>
      <c r="O11" s="9">
        <v>11.204419889502763</v>
      </c>
      <c r="P11" s="10">
        <v>7.5</v>
      </c>
      <c r="Q11" s="10">
        <v>38.46153846153846</v>
      </c>
      <c r="R11" s="10">
        <v>0</v>
      </c>
      <c r="S11" s="10">
        <v>0</v>
      </c>
      <c r="T11" s="10"/>
      <c r="U11" s="11">
        <v>7.002762430939228</v>
      </c>
      <c r="V11" s="12">
        <v>5911</v>
      </c>
      <c r="W11" s="13">
        <v>0</v>
      </c>
      <c r="X11" s="13">
        <v>2</v>
      </c>
      <c r="Y11" s="14">
        <v>18.558682223747429</v>
      </c>
      <c r="Z11" s="15">
        <v>4371</v>
      </c>
      <c r="AA11" s="13">
        <v>2</v>
      </c>
    </row>
    <row r="12" spans="1:27" ht="20.100000000000001" customHeight="1">
      <c r="A12" s="3">
        <v>7</v>
      </c>
      <c r="B12" s="4" t="s">
        <v>38</v>
      </c>
      <c r="C12" s="5">
        <v>19213.5</v>
      </c>
      <c r="D12" s="6">
        <v>75</v>
      </c>
      <c r="E12" s="6">
        <v>24</v>
      </c>
      <c r="F12" s="7">
        <v>0</v>
      </c>
      <c r="G12" s="7">
        <v>0</v>
      </c>
      <c r="H12" s="7">
        <v>0</v>
      </c>
      <c r="I12" s="7">
        <v>0</v>
      </c>
      <c r="J12" s="7">
        <v>7</v>
      </c>
      <c r="K12" s="7">
        <f t="shared" si="0"/>
        <v>17</v>
      </c>
      <c r="L12" s="7">
        <v>16</v>
      </c>
      <c r="M12" s="8">
        <v>8</v>
      </c>
      <c r="N12" s="9">
        <v>15.832617690686236</v>
      </c>
      <c r="O12" s="9">
        <v>5.066437661019596</v>
      </c>
      <c r="P12" s="10">
        <v>2.9</v>
      </c>
      <c r="Q12" s="10">
        <v>0</v>
      </c>
      <c r="R12" s="10">
        <v>0</v>
      </c>
      <c r="S12" s="10">
        <v>0</v>
      </c>
      <c r="T12" s="10"/>
      <c r="U12" s="11">
        <v>10.766180029666639</v>
      </c>
      <c r="V12" s="12">
        <v>9898</v>
      </c>
      <c r="W12" s="13">
        <v>0</v>
      </c>
      <c r="X12" s="13">
        <v>0</v>
      </c>
      <c r="Y12" s="14">
        <v>0</v>
      </c>
      <c r="Z12" s="15">
        <v>7671</v>
      </c>
      <c r="AA12" s="13">
        <v>0</v>
      </c>
    </row>
    <row r="13" spans="1:27" ht="20.100000000000001" customHeight="1">
      <c r="A13" s="3">
        <v>8</v>
      </c>
      <c r="B13" s="4" t="s">
        <v>39</v>
      </c>
      <c r="C13" s="5">
        <v>14690</v>
      </c>
      <c r="D13" s="6">
        <v>49</v>
      </c>
      <c r="E13" s="6">
        <v>39</v>
      </c>
      <c r="F13" s="7">
        <v>0</v>
      </c>
      <c r="G13" s="7">
        <v>0</v>
      </c>
      <c r="H13" s="7">
        <v>0</v>
      </c>
      <c r="I13" s="7">
        <v>0</v>
      </c>
      <c r="J13" s="7">
        <v>8</v>
      </c>
      <c r="K13" s="7">
        <f t="shared" si="0"/>
        <v>31</v>
      </c>
      <c r="L13" s="7">
        <v>29</v>
      </c>
      <c r="M13" s="8">
        <v>10</v>
      </c>
      <c r="N13" s="9">
        <v>13.529203539823008</v>
      </c>
      <c r="O13" s="9">
        <v>10.768141592920355</v>
      </c>
      <c r="P13" s="10">
        <v>4.5</v>
      </c>
      <c r="Q13" s="10">
        <v>0</v>
      </c>
      <c r="R13" s="10">
        <v>0</v>
      </c>
      <c r="S13" s="10">
        <v>0</v>
      </c>
      <c r="T13" s="10"/>
      <c r="U13" s="11">
        <v>2.7610619469026538</v>
      </c>
      <c r="V13" s="12">
        <v>7219</v>
      </c>
      <c r="W13" s="13">
        <v>0</v>
      </c>
      <c r="X13" s="13">
        <v>0</v>
      </c>
      <c r="Y13" s="14">
        <v>0</v>
      </c>
      <c r="Z13" s="15">
        <v>5281</v>
      </c>
      <c r="AA13" s="13">
        <v>0</v>
      </c>
    </row>
    <row r="14" spans="1:27" ht="20.100000000000001" customHeight="1">
      <c r="A14" s="3">
        <v>9</v>
      </c>
      <c r="B14" s="4" t="s">
        <v>40</v>
      </c>
      <c r="C14" s="5">
        <v>16321.5</v>
      </c>
      <c r="D14" s="6">
        <v>62</v>
      </c>
      <c r="E14" s="6">
        <v>53</v>
      </c>
      <c r="F14" s="7">
        <v>0</v>
      </c>
      <c r="G14" s="7">
        <v>0</v>
      </c>
      <c r="H14" s="7">
        <v>0</v>
      </c>
      <c r="I14" s="7">
        <v>0</v>
      </c>
      <c r="J14" s="7">
        <v>11</v>
      </c>
      <c r="K14" s="7">
        <f t="shared" si="0"/>
        <v>42</v>
      </c>
      <c r="L14" s="7">
        <v>33</v>
      </c>
      <c r="M14" s="8">
        <v>20</v>
      </c>
      <c r="N14" s="9">
        <v>15.407407407407407</v>
      </c>
      <c r="O14" s="9">
        <v>13.170848267622462</v>
      </c>
      <c r="P14" s="10">
        <v>5.3</v>
      </c>
      <c r="Q14" s="10">
        <v>0</v>
      </c>
      <c r="R14" s="10">
        <v>0</v>
      </c>
      <c r="S14" s="10">
        <v>0</v>
      </c>
      <c r="T14" s="10"/>
      <c r="U14" s="11">
        <v>2.2365591397849443</v>
      </c>
      <c r="V14" s="12">
        <v>8436</v>
      </c>
      <c r="W14" s="13">
        <v>1</v>
      </c>
      <c r="X14" s="13">
        <v>1</v>
      </c>
      <c r="Y14" s="14">
        <v>7.7066311989359679</v>
      </c>
      <c r="Z14" s="15">
        <v>5263</v>
      </c>
      <c r="AA14" s="13">
        <v>0</v>
      </c>
    </row>
    <row r="15" spans="1:27" ht="20.100000000000001" customHeight="1">
      <c r="A15" s="18">
        <v>10</v>
      </c>
      <c r="B15" s="19" t="s">
        <v>41</v>
      </c>
      <c r="C15" s="5">
        <v>10396.5</v>
      </c>
      <c r="D15" s="6">
        <v>31</v>
      </c>
      <c r="E15" s="6">
        <v>28</v>
      </c>
      <c r="F15" s="7">
        <v>0</v>
      </c>
      <c r="G15" s="7">
        <v>0</v>
      </c>
      <c r="H15" s="7">
        <v>0</v>
      </c>
      <c r="I15" s="7">
        <v>0</v>
      </c>
      <c r="J15" s="7">
        <v>9</v>
      </c>
      <c r="K15" s="7">
        <f t="shared" si="0"/>
        <v>19</v>
      </c>
      <c r="L15" s="7">
        <v>18</v>
      </c>
      <c r="M15" s="8">
        <v>10</v>
      </c>
      <c r="N15" s="9">
        <v>12.094070119751839</v>
      </c>
      <c r="O15" s="9">
        <v>10.92367623719521</v>
      </c>
      <c r="P15" s="10">
        <v>7</v>
      </c>
      <c r="Q15" s="10">
        <v>0</v>
      </c>
      <c r="R15" s="10">
        <v>0</v>
      </c>
      <c r="S15" s="10">
        <v>0</v>
      </c>
      <c r="T15" s="10"/>
      <c r="U15" s="11">
        <v>1.1703938825566294</v>
      </c>
      <c r="V15" s="12">
        <v>5204</v>
      </c>
      <c r="W15" s="13">
        <v>1</v>
      </c>
      <c r="X15" s="13">
        <v>1</v>
      </c>
      <c r="Y15" s="14">
        <v>13.211726384364821</v>
      </c>
      <c r="Z15" s="15">
        <v>3070</v>
      </c>
      <c r="AA15" s="13">
        <v>0</v>
      </c>
    </row>
    <row r="16" spans="1:27" ht="28.5" customHeight="1">
      <c r="A16" s="20"/>
      <c r="B16" s="21" t="s">
        <v>42</v>
      </c>
      <c r="C16" s="22">
        <v>154885.5</v>
      </c>
      <c r="D16" s="22">
        <v>487</v>
      </c>
      <c r="E16" s="22">
        <v>414</v>
      </c>
      <c r="F16" s="22">
        <v>7</v>
      </c>
      <c r="G16" s="22">
        <v>0</v>
      </c>
      <c r="H16" s="22">
        <v>1</v>
      </c>
      <c r="I16" s="22">
        <v>1</v>
      </c>
      <c r="J16" s="22">
        <v>111</v>
      </c>
      <c r="K16" s="7">
        <f t="shared" si="0"/>
        <v>296</v>
      </c>
      <c r="L16" s="22">
        <v>227</v>
      </c>
      <c r="M16" s="22">
        <v>187</v>
      </c>
      <c r="N16" s="23">
        <v>12.753111169218553</v>
      </c>
      <c r="O16" s="23">
        <v>10.841453848165257</v>
      </c>
      <c r="P16" s="24">
        <v>5.6</v>
      </c>
      <c r="Q16" s="24">
        <v>14.373716632443532</v>
      </c>
      <c r="R16" s="24">
        <v>4.0983606557377046</v>
      </c>
      <c r="S16" s="24">
        <v>2.0491803278688523</v>
      </c>
      <c r="T16" s="24"/>
      <c r="U16" s="25">
        <v>1.9116573210532959</v>
      </c>
      <c r="V16" s="26">
        <v>79759</v>
      </c>
      <c r="W16" s="22">
        <v>4</v>
      </c>
      <c r="X16" s="22">
        <v>11</v>
      </c>
      <c r="Y16" s="14">
        <v>9.0348710056295811</v>
      </c>
      <c r="Z16" s="27">
        <v>49382</v>
      </c>
      <c r="AA16" s="22">
        <v>7</v>
      </c>
    </row>
    <row r="17" spans="1:29" ht="31.5" customHeight="1">
      <c r="A17" s="18">
        <v>11</v>
      </c>
      <c r="B17" s="19" t="s">
        <v>43</v>
      </c>
      <c r="C17" s="5">
        <v>63274</v>
      </c>
      <c r="D17" s="13">
        <v>272</v>
      </c>
      <c r="E17" s="13">
        <v>152</v>
      </c>
      <c r="F17" s="7">
        <v>0</v>
      </c>
      <c r="G17" s="7">
        <v>1</v>
      </c>
      <c r="H17" s="7">
        <v>0</v>
      </c>
      <c r="I17" s="7">
        <v>3</v>
      </c>
      <c r="J17" s="7">
        <v>28</v>
      </c>
      <c r="K17" s="7">
        <f t="shared" si="0"/>
        <v>123</v>
      </c>
      <c r="L17" s="7">
        <v>63</v>
      </c>
      <c r="M17" s="7">
        <v>89</v>
      </c>
      <c r="N17" s="9">
        <v>17.435787211176788</v>
      </c>
      <c r="O17" s="9">
        <v>9.743528147422321</v>
      </c>
      <c r="P17" s="10">
        <v>3.1138407545514371</v>
      </c>
      <c r="Q17" s="10">
        <v>0</v>
      </c>
      <c r="R17" s="10">
        <v>10.909090909090908</v>
      </c>
      <c r="S17" s="10">
        <v>10.909090909090908</v>
      </c>
      <c r="T17" s="10"/>
      <c r="U17" s="11">
        <v>7.6922590637544666</v>
      </c>
      <c r="V17" s="28">
        <v>36472</v>
      </c>
      <c r="W17" s="29">
        <v>0</v>
      </c>
      <c r="X17" s="13">
        <v>1</v>
      </c>
      <c r="Y17" s="14">
        <v>2.2946367956551255</v>
      </c>
      <c r="Z17" s="15">
        <v>17676</v>
      </c>
      <c r="AA17" s="13">
        <v>0</v>
      </c>
    </row>
    <row r="18" spans="1:29" ht="31.5" customHeight="1">
      <c r="A18" s="232" t="s">
        <v>44</v>
      </c>
      <c r="B18" s="232"/>
      <c r="C18" s="30">
        <v>218159.5</v>
      </c>
      <c r="D18" s="30">
        <v>759</v>
      </c>
      <c r="E18" s="30">
        <v>566</v>
      </c>
      <c r="F18" s="30">
        <v>7</v>
      </c>
      <c r="G18" s="30">
        <v>1</v>
      </c>
      <c r="H18" s="30">
        <v>1</v>
      </c>
      <c r="I18" s="30">
        <v>4</v>
      </c>
      <c r="J18" s="30">
        <v>139</v>
      </c>
      <c r="K18" s="222">
        <f t="shared" si="0"/>
        <v>419</v>
      </c>
      <c r="L18" s="30">
        <v>290</v>
      </c>
      <c r="M18" s="31">
        <v>276</v>
      </c>
      <c r="N18" s="23">
        <v>14.111253463635551</v>
      </c>
      <c r="O18" s="23">
        <v>10.523016416887643</v>
      </c>
      <c r="P18" s="24">
        <v>4.9000000000000004</v>
      </c>
      <c r="Q18" s="32">
        <v>8.4</v>
      </c>
      <c r="R18" s="24">
        <v>6.5530799475753607</v>
      </c>
      <c r="S18" s="24">
        <v>5.2424639580602888</v>
      </c>
      <c r="T18" s="33"/>
      <c r="U18" s="34">
        <v>3.5882370467479081</v>
      </c>
      <c r="V18" s="35">
        <v>116231</v>
      </c>
      <c r="W18" s="36">
        <v>4</v>
      </c>
      <c r="X18" s="36">
        <v>12</v>
      </c>
      <c r="Y18" s="14">
        <v>7.2581943988785831</v>
      </c>
      <c r="Z18" s="37">
        <v>67058</v>
      </c>
      <c r="AA18" s="30">
        <v>7</v>
      </c>
    </row>
    <row r="19" spans="1:29" s="50" customFormat="1" ht="24.75" customHeight="1">
      <c r="A19" s="233" t="s">
        <v>45</v>
      </c>
      <c r="B19" s="233"/>
      <c r="C19" s="38">
        <v>218171</v>
      </c>
      <c r="D19" s="38">
        <v>823</v>
      </c>
      <c r="E19" s="38">
        <v>559</v>
      </c>
      <c r="F19" s="38">
        <v>7</v>
      </c>
      <c r="G19" s="38">
        <v>2</v>
      </c>
      <c r="H19" s="38">
        <v>3</v>
      </c>
      <c r="I19" s="38">
        <v>6</v>
      </c>
      <c r="J19" s="38">
        <v>157</v>
      </c>
      <c r="K19" s="38">
        <v>393</v>
      </c>
      <c r="L19" s="38">
        <v>295</v>
      </c>
      <c r="M19" s="38">
        <v>264</v>
      </c>
      <c r="N19" s="39">
        <v>15.300328641295131</v>
      </c>
      <c r="O19" s="39">
        <v>10.39232528612877</v>
      </c>
      <c r="P19" s="40">
        <v>5.4481147814481146</v>
      </c>
      <c r="Q19" s="41">
        <v>8.1999999999999993</v>
      </c>
      <c r="R19" s="40">
        <v>10.856453558504223</v>
      </c>
      <c r="S19" s="42">
        <v>7.2376357056694811</v>
      </c>
      <c r="T19" s="43"/>
      <c r="U19" s="44">
        <v>4.9080033551663611</v>
      </c>
      <c r="V19" s="45">
        <v>116883</v>
      </c>
      <c r="W19" s="46">
        <v>1</v>
      </c>
      <c r="X19" s="46">
        <v>10</v>
      </c>
      <c r="Y19" s="47">
        <v>6.1051237280992234</v>
      </c>
      <c r="Z19" s="48">
        <v>66436</v>
      </c>
      <c r="AA19" s="49">
        <v>7</v>
      </c>
    </row>
    <row r="20" spans="1:29" ht="37.5" customHeight="1">
      <c r="A20" s="246" t="s">
        <v>46</v>
      </c>
      <c r="B20" s="246"/>
      <c r="C20" s="246"/>
      <c r="D20" s="51">
        <v>-64</v>
      </c>
      <c r="E20" s="51">
        <v>7</v>
      </c>
      <c r="F20" s="51">
        <v>0</v>
      </c>
      <c r="G20" s="51">
        <v>-1</v>
      </c>
      <c r="H20" s="51">
        <v>-2</v>
      </c>
      <c r="I20" s="51">
        <v>-2</v>
      </c>
      <c r="J20" s="51">
        <v>-18</v>
      </c>
      <c r="K20" s="51">
        <v>23</v>
      </c>
      <c r="L20" s="51">
        <v>-5</v>
      </c>
      <c r="M20" s="51">
        <v>12</v>
      </c>
      <c r="N20" s="52">
        <v>-7.7715662554482812E-2</v>
      </c>
      <c r="O20" s="52">
        <v>1.2575735185398118E-2</v>
      </c>
      <c r="P20" s="52">
        <v>-0.11</v>
      </c>
      <c r="Q20" s="52">
        <v>2.4390243902439046E-2</v>
      </c>
      <c r="R20" s="52">
        <v>-0.39638852482889175</v>
      </c>
      <c r="S20" s="52">
        <v>-0.27566622979467004</v>
      </c>
      <c r="T20" s="53"/>
      <c r="U20" s="53">
        <v>-0.26890085701127608</v>
      </c>
      <c r="V20" s="54">
        <v>-652</v>
      </c>
      <c r="W20" s="54">
        <v>3</v>
      </c>
      <c r="X20" s="54">
        <v>2</v>
      </c>
      <c r="Y20" s="52">
        <v>0.18886933699185793</v>
      </c>
      <c r="Z20" s="55">
        <v>2.629323538414452E-2</v>
      </c>
      <c r="AA20" s="56">
        <v>0</v>
      </c>
    </row>
    <row r="21" spans="1:29" ht="30" customHeight="1">
      <c r="A21" s="247" t="s">
        <v>47</v>
      </c>
      <c r="B21" s="248"/>
      <c r="C21" s="248"/>
      <c r="D21" s="249"/>
      <c r="E21" s="57">
        <v>1</v>
      </c>
      <c r="F21" s="58">
        <v>1.2367491166077738E-2</v>
      </c>
      <c r="G21" s="58">
        <v>1.7667844522968198E-3</v>
      </c>
      <c r="H21" s="58">
        <v>1.7667844522968198E-3</v>
      </c>
      <c r="I21" s="58">
        <v>7.0671378091872791E-3</v>
      </c>
      <c r="J21" s="58">
        <v>0.246</v>
      </c>
      <c r="K21" s="58">
        <v>0.74</v>
      </c>
      <c r="L21" s="58">
        <v>0.51236749116607772</v>
      </c>
      <c r="M21" s="58">
        <v>0.48763250883392228</v>
      </c>
    </row>
    <row r="22" spans="1:29" s="68" customFormat="1" ht="23.25" customHeight="1">
      <c r="A22" s="250" t="s">
        <v>48</v>
      </c>
      <c r="B22" s="251"/>
      <c r="C22" s="252"/>
      <c r="D22" s="29">
        <v>791</v>
      </c>
      <c r="E22" s="29">
        <v>583</v>
      </c>
      <c r="F22" s="29">
        <v>8</v>
      </c>
      <c r="G22" s="59">
        <v>4</v>
      </c>
      <c r="H22" s="29">
        <v>1</v>
      </c>
      <c r="I22" s="29">
        <v>5</v>
      </c>
      <c r="J22" s="29">
        <v>144</v>
      </c>
      <c r="K22" s="29">
        <v>427</v>
      </c>
      <c r="L22" s="29">
        <v>289</v>
      </c>
      <c r="M22" s="29">
        <v>294</v>
      </c>
      <c r="N22" s="60">
        <v>14.777181310064185</v>
      </c>
      <c r="O22" s="60">
        <v>10.891399119807103</v>
      </c>
      <c r="P22" s="61">
        <v>4.9715190412148242</v>
      </c>
      <c r="Q22" s="61">
        <v>8.4</v>
      </c>
      <c r="R22" s="61">
        <v>7.5376884422110546</v>
      </c>
      <c r="S22" s="62">
        <v>6.2814070351758797</v>
      </c>
      <c r="T22" s="61"/>
      <c r="U22" s="63">
        <v>3.8857821902570819</v>
      </c>
      <c r="V22" s="64">
        <v>117482</v>
      </c>
      <c r="W22" s="48">
        <v>2</v>
      </c>
      <c r="X22" s="65">
        <v>14</v>
      </c>
      <c r="Y22" s="66">
        <v>8.6905417814508716</v>
      </c>
      <c r="Z22" s="67">
        <v>65340</v>
      </c>
      <c r="AA22" s="65">
        <v>9</v>
      </c>
    </row>
    <row r="23" spans="1:29" ht="21" customHeight="1">
      <c r="A23" s="253" t="s">
        <v>49</v>
      </c>
      <c r="B23" s="253"/>
      <c r="C23" s="254"/>
      <c r="D23" s="65">
        <v>954</v>
      </c>
      <c r="E23" s="65">
        <v>549</v>
      </c>
      <c r="F23" s="65">
        <v>6</v>
      </c>
      <c r="G23" s="65">
        <v>2</v>
      </c>
      <c r="H23" s="65">
        <v>1</v>
      </c>
      <c r="I23" s="65">
        <v>7</v>
      </c>
      <c r="J23" s="65">
        <v>157</v>
      </c>
      <c r="K23" s="65">
        <v>384</v>
      </c>
      <c r="L23" s="65">
        <v>279</v>
      </c>
      <c r="M23" s="65">
        <v>270</v>
      </c>
      <c r="N23" s="69">
        <v>17.816333779865204</v>
      </c>
      <c r="O23" s="69">
        <v>10.252795854450731</v>
      </c>
      <c r="P23" s="69">
        <v>5.3175969279482604</v>
      </c>
      <c r="Q23" s="69">
        <v>6</v>
      </c>
      <c r="R23" s="69">
        <v>8.3246618106139447</v>
      </c>
      <c r="S23" s="69">
        <v>7.2840790842872014</v>
      </c>
      <c r="T23" s="69"/>
      <c r="U23" s="70">
        <v>7.5635379254144723</v>
      </c>
      <c r="V23" s="71">
        <v>118748</v>
      </c>
      <c r="W23" s="65">
        <v>2</v>
      </c>
      <c r="X23" s="65">
        <v>10</v>
      </c>
      <c r="Y23" s="72">
        <v>6.2765293383270917</v>
      </c>
      <c r="Z23" s="73">
        <v>64080</v>
      </c>
      <c r="AA23" s="65">
        <v>7</v>
      </c>
    </row>
    <row r="24" spans="1:29" ht="22.5" customHeight="1">
      <c r="A24" s="74"/>
      <c r="B24" s="75"/>
      <c r="C24" s="76"/>
      <c r="D24" s="77"/>
      <c r="E24" s="77"/>
      <c r="F24" s="77"/>
      <c r="G24" s="77"/>
      <c r="H24" s="77"/>
      <c r="I24" s="77"/>
      <c r="J24" s="236"/>
      <c r="K24" s="237"/>
      <c r="L24" s="237"/>
      <c r="M24" s="237"/>
      <c r="N24" s="78"/>
      <c r="O24" s="78"/>
      <c r="P24" s="78"/>
      <c r="Q24" s="78"/>
      <c r="R24" s="78"/>
      <c r="S24" s="78"/>
      <c r="T24" s="78"/>
      <c r="U24" s="79"/>
      <c r="V24" s="80"/>
      <c r="W24" s="77"/>
      <c r="X24" s="77"/>
      <c r="Y24" s="81"/>
      <c r="Z24" s="82"/>
      <c r="AA24" s="77"/>
      <c r="AB24" s="83"/>
      <c r="AC24" s="83"/>
    </row>
    <row r="25" spans="1:29" ht="23.25" customHeight="1">
      <c r="A25" s="74" t="s">
        <v>50</v>
      </c>
      <c r="B25" s="84"/>
      <c r="C25" s="84"/>
      <c r="D25" s="77"/>
      <c r="E25" s="77"/>
      <c r="F25" s="77"/>
      <c r="G25" s="77"/>
      <c r="H25" s="77"/>
      <c r="I25" s="77"/>
      <c r="J25" s="236"/>
      <c r="K25" s="237"/>
      <c r="L25" s="237"/>
      <c r="M25" s="237"/>
      <c r="N25" s="78"/>
      <c r="O25" s="78"/>
      <c r="P25" s="78"/>
      <c r="Q25" s="78"/>
      <c r="R25" s="78"/>
      <c r="S25" s="78"/>
      <c r="T25" s="78"/>
      <c r="U25" s="79"/>
      <c r="V25" s="80"/>
      <c r="W25" s="77"/>
      <c r="X25" s="77"/>
      <c r="Y25" s="81"/>
      <c r="Z25" s="82"/>
      <c r="AA25" s="77"/>
      <c r="AB25" s="83"/>
      <c r="AC25" s="83"/>
    </row>
    <row r="26" spans="1:29" ht="39" customHeight="1">
      <c r="A26" s="74" t="s">
        <v>51</v>
      </c>
      <c r="B26" s="84"/>
      <c r="C26" s="84"/>
      <c r="D26" s="84"/>
      <c r="N26" s="258" t="s">
        <v>52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</row>
    <row r="27" spans="1:29" ht="31.5" customHeight="1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N27" s="85"/>
      <c r="O27" s="83"/>
      <c r="P27" s="83"/>
      <c r="Q27" s="83"/>
      <c r="R27" s="83"/>
      <c r="S27" s="83"/>
      <c r="T27" s="83"/>
      <c r="U27" s="83"/>
      <c r="V27" s="86" t="s">
        <v>53</v>
      </c>
      <c r="W27" s="87" t="s">
        <v>54</v>
      </c>
      <c r="X27" s="88" t="s">
        <v>55</v>
      </c>
      <c r="Y27" s="89" t="s">
        <v>56</v>
      </c>
      <c r="AA27" s="90"/>
    </row>
    <row r="28" spans="1:29" ht="24.75" customHeigh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N28" s="262" t="s">
        <v>57</v>
      </c>
      <c r="O28" s="263"/>
      <c r="P28" s="263"/>
      <c r="Q28" s="263"/>
      <c r="R28" s="263"/>
      <c r="S28" s="263"/>
      <c r="T28" s="263"/>
      <c r="U28" s="263"/>
      <c r="V28" s="91">
        <v>5.5438236801640182</v>
      </c>
      <c r="W28" s="91">
        <v>19.024390243902438</v>
      </c>
      <c r="X28" s="92">
        <v>7.2581943988785831</v>
      </c>
      <c r="Y28" s="93">
        <v>13.436183805782973</v>
      </c>
      <c r="AA28" s="94"/>
    </row>
    <row r="29" spans="1:29" ht="18.75" customHeight="1">
      <c r="N29" s="264" t="s">
        <v>58</v>
      </c>
      <c r="O29" s="257"/>
      <c r="P29" s="257"/>
      <c r="Q29" s="257"/>
      <c r="R29" s="257"/>
      <c r="S29" s="257"/>
      <c r="T29" s="257"/>
      <c r="U29" s="257"/>
      <c r="V29" s="95">
        <v>58530</v>
      </c>
      <c r="W29" s="95">
        <v>8528</v>
      </c>
      <c r="X29" s="96">
        <v>67058</v>
      </c>
      <c r="Y29" s="97">
        <v>21131</v>
      </c>
      <c r="AA29" s="98"/>
    </row>
    <row r="30" spans="1:29" ht="21" customHeight="1">
      <c r="N30" s="256" t="s">
        <v>59</v>
      </c>
      <c r="O30" s="257"/>
      <c r="P30" s="257"/>
      <c r="Q30" s="257"/>
      <c r="R30" s="257"/>
      <c r="S30" s="257"/>
      <c r="T30" s="257"/>
      <c r="U30" s="257"/>
      <c r="V30" s="101">
        <v>6.2459790568749574</v>
      </c>
      <c r="W30" s="101">
        <v>5.075075075075075</v>
      </c>
      <c r="X30" s="102">
        <v>6.1051237280992234</v>
      </c>
      <c r="Y30" s="103">
        <v>13.436183805782973</v>
      </c>
      <c r="AA30" s="98"/>
    </row>
    <row r="31" spans="1:29" ht="20.25" customHeight="1">
      <c r="N31" s="255" t="s">
        <v>60</v>
      </c>
      <c r="O31" s="254"/>
      <c r="P31" s="254"/>
      <c r="Q31" s="254"/>
      <c r="R31" s="254"/>
      <c r="S31" s="254"/>
      <c r="T31" s="254"/>
      <c r="U31" s="254"/>
      <c r="V31" s="99">
        <v>-0.1124171839702337</v>
      </c>
      <c r="W31" s="99">
        <v>2.7485928705440901</v>
      </c>
      <c r="X31" s="99">
        <v>0.18886933699185793</v>
      </c>
      <c r="Y31" s="99">
        <v>0</v>
      </c>
      <c r="AA31" s="100"/>
    </row>
    <row r="32" spans="1:29" ht="15.75" customHeight="1">
      <c r="N32" s="256" t="s">
        <v>61</v>
      </c>
      <c r="O32" s="257"/>
      <c r="P32" s="257"/>
      <c r="Q32" s="257"/>
      <c r="R32" s="257"/>
      <c r="S32" s="257"/>
      <c r="T32" s="257"/>
      <c r="U32" s="257"/>
      <c r="V32" s="101">
        <v>8.4564597956772545</v>
      </c>
      <c r="W32" s="101">
        <v>10.421377183967113</v>
      </c>
      <c r="X32" s="102">
        <v>8.6905417814508716</v>
      </c>
      <c r="Y32" s="103">
        <v>16.611604095563138</v>
      </c>
      <c r="AA32" s="104"/>
    </row>
  </sheetData>
  <sheetProtection selectLockedCells="1" selectUnlockedCells="1"/>
  <mergeCells count="46">
    <mergeCell ref="N31:U31"/>
    <mergeCell ref="N32:U32"/>
    <mergeCell ref="N26:Z26"/>
    <mergeCell ref="A27:L27"/>
    <mergeCell ref="A28:L28"/>
    <mergeCell ref="N28:U28"/>
    <mergeCell ref="N29:U29"/>
    <mergeCell ref="N30:U30"/>
    <mergeCell ref="A20:C20"/>
    <mergeCell ref="A21:D21"/>
    <mergeCell ref="A22:C22"/>
    <mergeCell ref="A23:C23"/>
    <mergeCell ref="J24:M24"/>
    <mergeCell ref="J25:M25"/>
    <mergeCell ref="T4:T5"/>
    <mergeCell ref="W4:W5"/>
    <mergeCell ref="X4:X5"/>
    <mergeCell ref="AA4:AA5"/>
    <mergeCell ref="Q4:Q5"/>
    <mergeCell ref="R4:R5"/>
    <mergeCell ref="S4:S5"/>
    <mergeCell ref="V3:V5"/>
    <mergeCell ref="Y3:Y5"/>
    <mergeCell ref="Z3:Z5"/>
    <mergeCell ref="A18:B18"/>
    <mergeCell ref="A19:B19"/>
    <mergeCell ref="M4:M5"/>
    <mergeCell ref="O4:O5"/>
    <mergeCell ref="P4:P5"/>
    <mergeCell ref="E4:E5"/>
    <mergeCell ref="F4:F5"/>
    <mergeCell ref="G4:G5"/>
    <mergeCell ref="H4:I4"/>
    <mergeCell ref="J4:J5"/>
    <mergeCell ref="K4:K5"/>
    <mergeCell ref="L4:L5"/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</mergeCells>
  <dataValidations count="1">
    <dataValidation operator="equal" allowBlank="1" showErrorMessage="1" sqref="W29:X29 W22:X22 M3:M5 W3:X15 B24 V6:V17 AA4:AA15 D23:J25 C3:H15 W17:X17 K3:K18 D22:U22 I3 N23:X25 AA22:AA25 I5:I15 AA17 K23:M23 N3:U19 A3:B23 D20:AA20 J3:J15 L3:L15 C17:J17 L17:M17">
      <formula1>0</formula1>
      <formula2>0</formula2>
    </dataValidation>
  </dataValidations>
  <pageMargins left="0.59055118110236227" right="0" top="0.19685039370078741" bottom="0" header="0.51181102362204722" footer="0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Zeros="0" workbookViewId="0">
      <selection activeCell="V46" sqref="V46"/>
    </sheetView>
  </sheetViews>
  <sheetFormatPr defaultRowHeight="12.75"/>
  <cols>
    <col min="1" max="1" width="5.42578125" customWidth="1"/>
    <col min="2" max="2" width="16.7109375" customWidth="1"/>
    <col min="5" max="5" width="6.42578125" customWidth="1"/>
    <col min="6" max="6" width="8.5703125" customWidth="1"/>
    <col min="7" max="21" width="6.42578125" customWidth="1"/>
    <col min="22" max="22" width="10.7109375" customWidth="1"/>
    <col min="44" max="16384" width="9.140625" style="140"/>
  </cols>
  <sheetData>
    <row r="1" spans="1:256" ht="27">
      <c r="A1" s="276" t="s">
        <v>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ht="21" thickBot="1">
      <c r="A2" s="277" t="s">
        <v>63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106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</row>
    <row r="3" spans="1:256" ht="172.5">
      <c r="A3" s="284" t="s">
        <v>64</v>
      </c>
      <c r="B3" s="286" t="s">
        <v>65</v>
      </c>
      <c r="C3" s="288" t="s">
        <v>66</v>
      </c>
      <c r="D3" s="283" t="s">
        <v>67</v>
      </c>
      <c r="E3" s="108" t="s">
        <v>68</v>
      </c>
      <c r="F3" s="109" t="s">
        <v>69</v>
      </c>
      <c r="G3" s="109" t="s">
        <v>70</v>
      </c>
      <c r="H3" s="109" t="s">
        <v>71</v>
      </c>
      <c r="I3" s="109" t="s">
        <v>72</v>
      </c>
      <c r="J3" s="109" t="s">
        <v>73</v>
      </c>
      <c r="K3" s="110" t="s">
        <v>74</v>
      </c>
      <c r="L3" s="109" t="s">
        <v>75</v>
      </c>
      <c r="M3" s="109" t="s">
        <v>76</v>
      </c>
      <c r="N3" s="109" t="s">
        <v>77</v>
      </c>
      <c r="O3" s="109" t="s">
        <v>78</v>
      </c>
      <c r="P3" s="109" t="s">
        <v>79</v>
      </c>
      <c r="Q3" s="109" t="s">
        <v>80</v>
      </c>
      <c r="R3" s="109" t="s">
        <v>81</v>
      </c>
      <c r="S3" s="109" t="s">
        <v>82</v>
      </c>
      <c r="T3" s="109" t="s">
        <v>83</v>
      </c>
      <c r="U3" s="111" t="s">
        <v>84</v>
      </c>
      <c r="V3" s="148" t="s">
        <v>85</v>
      </c>
      <c r="W3" s="140"/>
      <c r="X3" s="144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IV3" s="139"/>
    </row>
    <row r="4" spans="1:256" ht="26.25" thickBot="1">
      <c r="A4" s="285"/>
      <c r="B4" s="287"/>
      <c r="C4" s="289"/>
      <c r="D4" s="290"/>
      <c r="E4" s="112" t="s">
        <v>86</v>
      </c>
      <c r="F4" s="113" t="s">
        <v>87</v>
      </c>
      <c r="G4" s="113" t="s">
        <v>88</v>
      </c>
      <c r="H4" s="113" t="s">
        <v>89</v>
      </c>
      <c r="I4" s="113" t="s">
        <v>90</v>
      </c>
      <c r="J4" s="113" t="s">
        <v>91</v>
      </c>
      <c r="K4" s="114" t="s">
        <v>92</v>
      </c>
      <c r="L4" s="113" t="s">
        <v>93</v>
      </c>
      <c r="M4" s="113" t="s">
        <v>94</v>
      </c>
      <c r="N4" s="113" t="s">
        <v>95</v>
      </c>
      <c r="O4" s="113" t="s">
        <v>96</v>
      </c>
      <c r="P4" s="113" t="s">
        <v>97</v>
      </c>
      <c r="Q4" s="113" t="s">
        <v>98</v>
      </c>
      <c r="R4" s="113" t="s">
        <v>99</v>
      </c>
      <c r="S4" s="113" t="s">
        <v>100</v>
      </c>
      <c r="T4" s="113" t="s">
        <v>101</v>
      </c>
      <c r="U4" s="115" t="s">
        <v>102</v>
      </c>
      <c r="V4" s="149" t="s">
        <v>103</v>
      </c>
      <c r="W4" s="140"/>
      <c r="X4" s="145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</row>
    <row r="5" spans="1:256" ht="15.75">
      <c r="A5" s="3">
        <v>1</v>
      </c>
      <c r="B5" s="4" t="s">
        <v>32</v>
      </c>
      <c r="C5" s="116">
        <v>33939</v>
      </c>
      <c r="D5" s="117">
        <v>79</v>
      </c>
      <c r="E5" s="8">
        <v>2</v>
      </c>
      <c r="F5" s="8">
        <v>15</v>
      </c>
      <c r="G5" s="8">
        <v>0</v>
      </c>
      <c r="H5" s="8">
        <v>1</v>
      </c>
      <c r="I5" s="8">
        <v>0</v>
      </c>
      <c r="J5" s="8">
        <v>1</v>
      </c>
      <c r="K5" s="8">
        <v>42</v>
      </c>
      <c r="L5" s="8">
        <v>5</v>
      </c>
      <c r="M5" s="8">
        <v>4</v>
      </c>
      <c r="N5" s="8">
        <v>0</v>
      </c>
      <c r="O5" s="8">
        <v>1</v>
      </c>
      <c r="P5" s="8">
        <v>0</v>
      </c>
      <c r="Q5" s="8">
        <v>0</v>
      </c>
      <c r="R5" s="8">
        <v>2</v>
      </c>
      <c r="S5" s="8">
        <v>0</v>
      </c>
      <c r="T5" s="8">
        <v>3</v>
      </c>
      <c r="U5" s="131">
        <v>3</v>
      </c>
      <c r="V5" s="150">
        <v>0</v>
      </c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</row>
    <row r="6" spans="1:256" ht="15.75">
      <c r="A6" s="3">
        <v>2</v>
      </c>
      <c r="B6" s="4" t="s">
        <v>33</v>
      </c>
      <c r="C6" s="116">
        <v>8319.5</v>
      </c>
      <c r="D6" s="117">
        <v>22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13</v>
      </c>
      <c r="L6" s="8">
        <v>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1</v>
      </c>
      <c r="U6" s="131">
        <v>2</v>
      </c>
      <c r="V6" s="151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  <c r="IV6" s="139"/>
    </row>
    <row r="7" spans="1:256" ht="15.75">
      <c r="A7" s="3">
        <v>3</v>
      </c>
      <c r="B7" s="4" t="s">
        <v>34</v>
      </c>
      <c r="C7" s="116">
        <v>12383</v>
      </c>
      <c r="D7" s="117">
        <v>43</v>
      </c>
      <c r="E7" s="8">
        <v>1</v>
      </c>
      <c r="F7" s="8">
        <v>5</v>
      </c>
      <c r="G7" s="8">
        <v>0</v>
      </c>
      <c r="H7" s="8">
        <v>1</v>
      </c>
      <c r="I7" s="8">
        <v>0</v>
      </c>
      <c r="J7" s="8">
        <v>2</v>
      </c>
      <c r="K7" s="8">
        <v>21</v>
      </c>
      <c r="L7" s="8">
        <v>1</v>
      </c>
      <c r="M7" s="8">
        <v>1</v>
      </c>
      <c r="N7" s="8">
        <v>0</v>
      </c>
      <c r="O7" s="8">
        <v>0</v>
      </c>
      <c r="P7" s="8">
        <v>2</v>
      </c>
      <c r="Q7" s="8">
        <v>0</v>
      </c>
      <c r="R7" s="8">
        <v>0</v>
      </c>
      <c r="S7" s="8">
        <v>0</v>
      </c>
      <c r="T7" s="8">
        <v>7</v>
      </c>
      <c r="U7" s="131">
        <v>2</v>
      </c>
      <c r="V7" s="151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 ht="15.75">
      <c r="A8" s="3">
        <v>4</v>
      </c>
      <c r="B8" s="4" t="s">
        <v>35</v>
      </c>
      <c r="C8" s="116">
        <v>13735</v>
      </c>
      <c r="D8" s="117">
        <v>42</v>
      </c>
      <c r="E8" s="8">
        <v>0</v>
      </c>
      <c r="F8" s="8">
        <v>8</v>
      </c>
      <c r="G8" s="8">
        <v>0</v>
      </c>
      <c r="H8" s="8">
        <v>0</v>
      </c>
      <c r="I8" s="8">
        <v>0</v>
      </c>
      <c r="J8" s="8">
        <v>4</v>
      </c>
      <c r="K8" s="8">
        <v>17</v>
      </c>
      <c r="L8" s="8">
        <v>1</v>
      </c>
      <c r="M8" s="8">
        <v>1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5</v>
      </c>
      <c r="U8" s="131">
        <v>5</v>
      </c>
      <c r="V8" s="151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15.75">
      <c r="A9" s="3">
        <v>5</v>
      </c>
      <c r="B9" s="4" t="s">
        <v>36</v>
      </c>
      <c r="C9" s="116">
        <v>14303.5</v>
      </c>
      <c r="D9" s="117">
        <v>52</v>
      </c>
      <c r="E9" s="8">
        <v>0</v>
      </c>
      <c r="F9" s="8">
        <v>6</v>
      </c>
      <c r="G9" s="8">
        <v>1</v>
      </c>
      <c r="H9" s="8">
        <v>2</v>
      </c>
      <c r="I9" s="8">
        <v>0</v>
      </c>
      <c r="J9" s="8">
        <v>1</v>
      </c>
      <c r="K9" s="8">
        <v>20</v>
      </c>
      <c r="L9" s="8">
        <v>5</v>
      </c>
      <c r="M9" s="8">
        <v>1</v>
      </c>
      <c r="N9" s="8">
        <v>0</v>
      </c>
      <c r="O9" s="8">
        <v>0</v>
      </c>
      <c r="P9" s="8">
        <v>6</v>
      </c>
      <c r="Q9" s="8">
        <v>0</v>
      </c>
      <c r="R9" s="8">
        <v>0</v>
      </c>
      <c r="S9" s="8">
        <v>1</v>
      </c>
      <c r="T9" s="8">
        <v>4</v>
      </c>
      <c r="U9" s="131">
        <v>5</v>
      </c>
      <c r="V9" s="151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ht="15.75">
      <c r="A10" s="3">
        <v>6</v>
      </c>
      <c r="B10" s="4" t="s">
        <v>37</v>
      </c>
      <c r="C10" s="116">
        <v>11584</v>
      </c>
      <c r="D10" s="117">
        <v>32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18</v>
      </c>
      <c r="L10" s="8">
        <v>2</v>
      </c>
      <c r="M10" s="8">
        <v>3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2</v>
      </c>
      <c r="U10" s="131">
        <v>4</v>
      </c>
      <c r="V10" s="151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ht="15.75">
      <c r="A11" s="3">
        <v>7</v>
      </c>
      <c r="B11" s="4" t="s">
        <v>38</v>
      </c>
      <c r="C11" s="116">
        <v>19213.5</v>
      </c>
      <c r="D11" s="117">
        <v>24</v>
      </c>
      <c r="E11" s="8">
        <v>0</v>
      </c>
      <c r="F11" s="8">
        <v>6</v>
      </c>
      <c r="G11" s="8">
        <v>0</v>
      </c>
      <c r="H11" s="8">
        <v>0</v>
      </c>
      <c r="I11" s="8">
        <v>0</v>
      </c>
      <c r="J11" s="8">
        <v>0</v>
      </c>
      <c r="K11" s="8">
        <v>12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131">
        <v>5</v>
      </c>
      <c r="V11" s="151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15.75">
      <c r="A12" s="3">
        <v>8</v>
      </c>
      <c r="B12" s="4" t="s">
        <v>39</v>
      </c>
      <c r="C12" s="116">
        <v>14690</v>
      </c>
      <c r="D12" s="117">
        <v>39</v>
      </c>
      <c r="E12" s="8">
        <v>0</v>
      </c>
      <c r="F12" s="8">
        <v>5</v>
      </c>
      <c r="G12" s="8">
        <v>0</v>
      </c>
      <c r="H12" s="8">
        <v>0</v>
      </c>
      <c r="I12" s="8">
        <v>0</v>
      </c>
      <c r="J12" s="8">
        <v>2</v>
      </c>
      <c r="K12" s="8">
        <v>14</v>
      </c>
      <c r="L12" s="8">
        <v>5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9</v>
      </c>
      <c r="U12" s="131">
        <v>2</v>
      </c>
      <c r="V12" s="151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ht="15.75">
      <c r="A13" s="3">
        <v>9</v>
      </c>
      <c r="B13" s="4" t="s">
        <v>40</v>
      </c>
      <c r="C13" s="116">
        <v>16321.5</v>
      </c>
      <c r="D13" s="117">
        <v>53</v>
      </c>
      <c r="E13" s="8">
        <v>0</v>
      </c>
      <c r="F13" s="8">
        <v>7</v>
      </c>
      <c r="G13" s="8">
        <v>0</v>
      </c>
      <c r="H13" s="8">
        <v>1</v>
      </c>
      <c r="I13" s="8">
        <v>0</v>
      </c>
      <c r="J13" s="8">
        <v>1</v>
      </c>
      <c r="K13" s="8">
        <v>20</v>
      </c>
      <c r="L13" s="8">
        <v>2</v>
      </c>
      <c r="M13" s="8">
        <v>2</v>
      </c>
      <c r="N13" s="8">
        <v>0</v>
      </c>
      <c r="O13" s="8">
        <v>1</v>
      </c>
      <c r="P13" s="8">
        <v>1</v>
      </c>
      <c r="Q13" s="8">
        <v>0</v>
      </c>
      <c r="R13" s="8">
        <v>0</v>
      </c>
      <c r="S13" s="8">
        <v>0</v>
      </c>
      <c r="T13" s="8">
        <v>13</v>
      </c>
      <c r="U13" s="131">
        <v>5</v>
      </c>
      <c r="V13" s="151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ht="15.75">
      <c r="A14" s="3">
        <v>10</v>
      </c>
      <c r="B14" s="19" t="s">
        <v>41</v>
      </c>
      <c r="C14" s="116">
        <v>10396.5</v>
      </c>
      <c r="D14" s="117">
        <v>28</v>
      </c>
      <c r="E14" s="8">
        <v>0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16</v>
      </c>
      <c r="L14" s="8">
        <v>1</v>
      </c>
      <c r="M14" s="8">
        <v>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131">
        <v>3</v>
      </c>
      <c r="V14" s="151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ht="15.75">
      <c r="A15" s="118" t="s">
        <v>104</v>
      </c>
      <c r="B15" s="119" t="s">
        <v>42</v>
      </c>
      <c r="C15" s="120">
        <v>154885.5</v>
      </c>
      <c r="D15" s="121">
        <v>414</v>
      </c>
      <c r="E15" s="121">
        <v>3</v>
      </c>
      <c r="F15" s="121">
        <v>60</v>
      </c>
      <c r="G15" s="121">
        <v>1</v>
      </c>
      <c r="H15" s="121">
        <v>5</v>
      </c>
      <c r="I15" s="121">
        <v>0</v>
      </c>
      <c r="J15" s="121">
        <v>12</v>
      </c>
      <c r="K15" s="121">
        <v>193</v>
      </c>
      <c r="L15" s="121">
        <v>24</v>
      </c>
      <c r="M15" s="121">
        <v>15</v>
      </c>
      <c r="N15" s="121">
        <v>0</v>
      </c>
      <c r="O15" s="121">
        <v>2</v>
      </c>
      <c r="P15" s="121">
        <v>12</v>
      </c>
      <c r="Q15" s="121">
        <v>0</v>
      </c>
      <c r="R15" s="121">
        <v>4</v>
      </c>
      <c r="S15" s="121">
        <v>2</v>
      </c>
      <c r="T15" s="121">
        <v>45</v>
      </c>
      <c r="U15" s="132">
        <v>36</v>
      </c>
      <c r="V15" s="152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pans="1:256" ht="15.75">
      <c r="A16" s="3">
        <v>11</v>
      </c>
      <c r="B16" s="4" t="s">
        <v>105</v>
      </c>
      <c r="C16" s="116">
        <v>63274</v>
      </c>
      <c r="D16" s="117">
        <v>152</v>
      </c>
      <c r="E16" s="8">
        <v>4</v>
      </c>
      <c r="F16" s="8">
        <v>33</v>
      </c>
      <c r="G16" s="8">
        <v>0</v>
      </c>
      <c r="H16" s="8">
        <v>1</v>
      </c>
      <c r="I16" s="8">
        <v>0</v>
      </c>
      <c r="J16" s="8">
        <v>2</v>
      </c>
      <c r="K16" s="8">
        <v>66</v>
      </c>
      <c r="L16" s="8">
        <v>6</v>
      </c>
      <c r="M16" s="8">
        <v>10</v>
      </c>
      <c r="N16" s="8">
        <v>1</v>
      </c>
      <c r="O16" s="8">
        <v>0</v>
      </c>
      <c r="P16" s="8">
        <v>4</v>
      </c>
      <c r="Q16" s="8">
        <v>0</v>
      </c>
      <c r="R16" s="8">
        <v>0</v>
      </c>
      <c r="S16" s="8">
        <v>0</v>
      </c>
      <c r="T16" s="8">
        <v>14</v>
      </c>
      <c r="U16" s="131">
        <v>11</v>
      </c>
      <c r="V16" s="151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 ht="15.75">
      <c r="A17" s="295" t="s">
        <v>106</v>
      </c>
      <c r="B17" s="296"/>
      <c r="C17" s="122">
        <v>218159.5</v>
      </c>
      <c r="D17" s="123">
        <v>566</v>
      </c>
      <c r="E17" s="124">
        <v>7</v>
      </c>
      <c r="F17" s="124">
        <v>93</v>
      </c>
      <c r="G17" s="124">
        <v>1</v>
      </c>
      <c r="H17" s="124">
        <v>6</v>
      </c>
      <c r="I17" s="124">
        <v>0</v>
      </c>
      <c r="J17" s="124">
        <v>14</v>
      </c>
      <c r="K17" s="124">
        <v>259</v>
      </c>
      <c r="L17" s="124">
        <v>30</v>
      </c>
      <c r="M17" s="124">
        <v>25</v>
      </c>
      <c r="N17" s="124">
        <v>1</v>
      </c>
      <c r="O17" s="124">
        <v>2</v>
      </c>
      <c r="P17" s="124">
        <v>16</v>
      </c>
      <c r="Q17" s="124">
        <v>0</v>
      </c>
      <c r="R17" s="124">
        <v>4</v>
      </c>
      <c r="S17" s="124">
        <v>2</v>
      </c>
      <c r="T17" s="124">
        <v>59</v>
      </c>
      <c r="U17" s="133">
        <v>47</v>
      </c>
      <c r="V17" s="153">
        <v>1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s="143" customFormat="1" ht="40.5" customHeight="1">
      <c r="A18" s="297" t="s">
        <v>107</v>
      </c>
      <c r="B18" s="297"/>
      <c r="C18" s="297"/>
      <c r="D18" s="125">
        <v>1</v>
      </c>
      <c r="E18" s="126">
        <v>1.2367491166077738E-2</v>
      </c>
      <c r="F18" s="127">
        <v>0.16431095406360424</v>
      </c>
      <c r="G18" s="126">
        <v>1.7667844522968198E-3</v>
      </c>
      <c r="H18" s="126">
        <v>1.0600706713780919E-2</v>
      </c>
      <c r="I18" s="126">
        <v>0</v>
      </c>
      <c r="J18" s="126">
        <v>2.4734982332155476E-2</v>
      </c>
      <c r="K18" s="164">
        <v>0.4575971731448763</v>
      </c>
      <c r="L18" s="126">
        <v>5.3003533568904596E-2</v>
      </c>
      <c r="M18" s="126">
        <v>4.4169611307420496E-2</v>
      </c>
      <c r="N18" s="126">
        <v>1.7667844522968198E-3</v>
      </c>
      <c r="O18" s="126">
        <v>3.5335689045936395E-3</v>
      </c>
      <c r="P18" s="126">
        <v>2.8268551236749116E-2</v>
      </c>
      <c r="Q18" s="126">
        <v>0</v>
      </c>
      <c r="R18" s="126">
        <v>7.0671378091872791E-3</v>
      </c>
      <c r="S18" s="126">
        <v>3.5335689045936395E-3</v>
      </c>
      <c r="T18" s="164">
        <v>0.10424028268551237</v>
      </c>
      <c r="U18" s="134">
        <v>8.3038869257950523E-2</v>
      </c>
      <c r="V18" s="154" t="s">
        <v>153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spans="1:256" ht="45" customHeight="1">
      <c r="A19" s="298" t="s">
        <v>108</v>
      </c>
      <c r="B19" s="298"/>
      <c r="C19" s="298"/>
      <c r="D19" s="192">
        <v>1052.3016416887644</v>
      </c>
      <c r="E19" s="192">
        <v>13.014331257634895</v>
      </c>
      <c r="F19" s="192">
        <v>172.90468670857788</v>
      </c>
      <c r="G19" s="192">
        <v>1.859190179662128</v>
      </c>
      <c r="H19" s="192">
        <v>11.155141077972768</v>
      </c>
      <c r="I19" s="192">
        <v>0</v>
      </c>
      <c r="J19" s="192">
        <v>26.02866251526979</v>
      </c>
      <c r="K19" s="192">
        <v>481.53025653249114</v>
      </c>
      <c r="L19" s="192">
        <v>55.775705389863838</v>
      </c>
      <c r="M19" s="192">
        <v>46.479754491553201</v>
      </c>
      <c r="N19" s="192">
        <v>1.859190179662128</v>
      </c>
      <c r="O19" s="192">
        <v>3.7183803593242559</v>
      </c>
      <c r="P19" s="192">
        <v>29.747042874594047</v>
      </c>
      <c r="Q19" s="192">
        <v>0</v>
      </c>
      <c r="R19" s="192">
        <v>527.00922266139662</v>
      </c>
      <c r="S19" s="192">
        <v>3.7183803593242559</v>
      </c>
      <c r="T19" s="192">
        <v>109.69222060006555</v>
      </c>
      <c r="U19" s="193">
        <v>87.381938444120024</v>
      </c>
      <c r="V19" s="129">
        <v>1.9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</row>
    <row r="20" spans="1:256" s="156" customFormat="1" ht="36" customHeight="1">
      <c r="A20" s="299" t="s">
        <v>145</v>
      </c>
      <c r="B20" s="300"/>
      <c r="C20" s="301"/>
      <c r="D20" s="194">
        <v>1039.2325286128771</v>
      </c>
      <c r="E20" s="194">
        <v>20.450013979859833</v>
      </c>
      <c r="F20" s="194">
        <v>143.15009785901887</v>
      </c>
      <c r="G20" s="194">
        <v>3.7181843599745155</v>
      </c>
      <c r="H20" s="194">
        <v>18.590921799872575</v>
      </c>
      <c r="I20" s="194">
        <v>0</v>
      </c>
      <c r="J20" s="194">
        <v>40.900027959719665</v>
      </c>
      <c r="K20" s="194">
        <v>436.88666229700556</v>
      </c>
      <c r="L20" s="194">
        <v>46.477304499681445</v>
      </c>
      <c r="M20" s="194">
        <v>39.040935779732408</v>
      </c>
      <c r="N20" s="194">
        <v>0</v>
      </c>
      <c r="O20" s="194">
        <v>0</v>
      </c>
      <c r="P20" s="194">
        <v>22.309106159847094</v>
      </c>
      <c r="Q20" s="194">
        <v>0</v>
      </c>
      <c r="R20" s="194">
        <v>486.02673147023086</v>
      </c>
      <c r="S20" s="194">
        <v>1.8590921799872577</v>
      </c>
      <c r="T20" s="194">
        <v>113.40462297922272</v>
      </c>
      <c r="U20" s="195">
        <v>145.00919003900611</v>
      </c>
      <c r="V20" s="196">
        <v>13.013645259910804</v>
      </c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  <c r="IU20" s="155"/>
      <c r="IV20" s="155"/>
    </row>
    <row r="21" spans="1:256" ht="28.5" customHeight="1">
      <c r="A21" s="302" t="s">
        <v>109</v>
      </c>
      <c r="B21" s="302"/>
      <c r="C21" s="302"/>
      <c r="D21" s="128">
        <v>1.257573518539834E-2</v>
      </c>
      <c r="E21" s="197">
        <v>-0.36360281853831289</v>
      </c>
      <c r="F21" s="197">
        <v>0.20785587501911995</v>
      </c>
      <c r="G21" s="197">
        <v>-0.4999736431372459</v>
      </c>
      <c r="H21" s="197">
        <v>-0.39996837176469502</v>
      </c>
      <c r="I21" s="197"/>
      <c r="J21" s="197">
        <v>-0.36360281853831289</v>
      </c>
      <c r="K21" s="197">
        <v>0.1021857568293898</v>
      </c>
      <c r="L21" s="197">
        <v>0.20006325647060974</v>
      </c>
      <c r="M21" s="197">
        <v>0.19053894491131951</v>
      </c>
      <c r="N21" s="197"/>
      <c r="O21" s="197"/>
      <c r="P21" s="197">
        <v>0.33340361830067744</v>
      </c>
      <c r="Q21" s="197"/>
      <c r="R21" s="197">
        <v>8.4321475625823483E-2</v>
      </c>
      <c r="S21" s="197"/>
      <c r="T21" s="197">
        <v>-3.2735899839262617E-2</v>
      </c>
      <c r="U21" s="198">
        <v>-0.39740413403719377</v>
      </c>
      <c r="V21" s="197">
        <v>-0.85699999999999998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8"/>
    </row>
    <row r="22" spans="1:256" s="159" customFormat="1" ht="20.25" customHeight="1">
      <c r="A22" s="291" t="s">
        <v>110</v>
      </c>
      <c r="B22" s="292"/>
      <c r="C22" s="293"/>
      <c r="D22" s="157">
        <v>559</v>
      </c>
      <c r="E22" s="157">
        <v>11</v>
      </c>
      <c r="F22" s="157">
        <v>77</v>
      </c>
      <c r="G22" s="157">
        <v>2</v>
      </c>
      <c r="H22" s="157">
        <v>10</v>
      </c>
      <c r="I22" s="157">
        <v>0</v>
      </c>
      <c r="J22" s="157">
        <v>22</v>
      </c>
      <c r="K22" s="157">
        <v>235</v>
      </c>
      <c r="L22" s="157">
        <v>25</v>
      </c>
      <c r="M22" s="157">
        <v>21</v>
      </c>
      <c r="N22" s="157">
        <v>0</v>
      </c>
      <c r="O22" s="157">
        <v>0</v>
      </c>
      <c r="P22" s="157">
        <v>12</v>
      </c>
      <c r="Q22" s="157">
        <v>0</v>
      </c>
      <c r="R22" s="157">
        <v>4</v>
      </c>
      <c r="S22" s="157">
        <v>1</v>
      </c>
      <c r="T22" s="157">
        <v>61</v>
      </c>
      <c r="U22" s="199">
        <v>78</v>
      </c>
      <c r="V22" s="200">
        <v>7</v>
      </c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s="159" customFormat="1" ht="15.75">
      <c r="A23" s="294" t="s">
        <v>146</v>
      </c>
      <c r="B23" s="294"/>
      <c r="C23" s="294"/>
      <c r="D23" s="160">
        <v>1087.2717474661636</v>
      </c>
      <c r="E23" s="160">
        <v>13.077151601826712</v>
      </c>
      <c r="F23" s="160">
        <v>160.66214825101389</v>
      </c>
      <c r="G23" s="160">
        <v>0</v>
      </c>
      <c r="H23" s="160">
        <v>13.077151601826712</v>
      </c>
      <c r="I23" s="160">
        <v>0</v>
      </c>
      <c r="J23" s="160">
        <v>22.417974174560079</v>
      </c>
      <c r="K23" s="160">
        <v>495.06359635486837</v>
      </c>
      <c r="L23" s="160">
        <v>70.990251552773572</v>
      </c>
      <c r="M23" s="160">
        <v>39.231454805480134</v>
      </c>
      <c r="N23" s="160">
        <v>1.8681645145466732</v>
      </c>
      <c r="O23" s="160">
        <v>1.8681645145466732</v>
      </c>
      <c r="P23" s="160">
        <v>9.3408225727333658</v>
      </c>
      <c r="Q23" s="160">
        <v>0</v>
      </c>
      <c r="R23" s="160">
        <v>505.6890012642225</v>
      </c>
      <c r="S23" s="160">
        <v>5.6044935436400198</v>
      </c>
      <c r="T23" s="160">
        <v>99.012719270973676</v>
      </c>
      <c r="U23" s="161">
        <v>145.7168321346405</v>
      </c>
      <c r="V23" s="160">
        <v>5.6044935436400198</v>
      </c>
      <c r="W23" s="162"/>
      <c r="X23" s="162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68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</row>
    <row r="25" spans="1:256" ht="27">
      <c r="A25" s="276" t="s">
        <v>147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105"/>
      <c r="V25" s="105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</row>
    <row r="26" spans="1:256" ht="21" thickBot="1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106"/>
      <c r="V26" s="106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</row>
    <row r="27" spans="1:256" ht="165" thickBot="1">
      <c r="A27" s="278" t="s">
        <v>64</v>
      </c>
      <c r="B27" s="279" t="s">
        <v>65</v>
      </c>
      <c r="C27" s="280" t="s">
        <v>148</v>
      </c>
      <c r="D27" s="282" t="s">
        <v>67</v>
      </c>
      <c r="E27" s="108" t="s">
        <v>68</v>
      </c>
      <c r="F27" s="109" t="s">
        <v>69</v>
      </c>
      <c r="G27" s="109" t="s">
        <v>70</v>
      </c>
      <c r="H27" s="109" t="s">
        <v>71</v>
      </c>
      <c r="I27" s="109" t="s">
        <v>72</v>
      </c>
      <c r="J27" s="109" t="s">
        <v>73</v>
      </c>
      <c r="K27" s="201" t="s">
        <v>74</v>
      </c>
      <c r="L27" s="109" t="s">
        <v>75</v>
      </c>
      <c r="M27" s="109" t="s">
        <v>76</v>
      </c>
      <c r="N27" s="109" t="s">
        <v>77</v>
      </c>
      <c r="O27" s="109" t="s">
        <v>78</v>
      </c>
      <c r="P27" s="109" t="s">
        <v>79</v>
      </c>
      <c r="Q27" s="109" t="s">
        <v>80</v>
      </c>
      <c r="R27" s="109" t="s">
        <v>81</v>
      </c>
      <c r="S27" s="109" t="s">
        <v>82</v>
      </c>
      <c r="T27" s="109" t="s">
        <v>83</v>
      </c>
      <c r="U27" s="202" t="s">
        <v>84</v>
      </c>
      <c r="V27" s="203" t="s">
        <v>85</v>
      </c>
    </row>
    <row r="28" spans="1:256" ht="26.25" thickBot="1">
      <c r="A28" s="278"/>
      <c r="B28" s="279"/>
      <c r="C28" s="281"/>
      <c r="D28" s="283"/>
      <c r="E28" s="204" t="s">
        <v>86</v>
      </c>
      <c r="F28" s="113" t="s">
        <v>87</v>
      </c>
      <c r="G28" s="113" t="s">
        <v>88</v>
      </c>
      <c r="H28" s="113" t="s">
        <v>89</v>
      </c>
      <c r="I28" s="113" t="s">
        <v>90</v>
      </c>
      <c r="J28" s="113" t="s">
        <v>91</v>
      </c>
      <c r="K28" s="205" t="s">
        <v>92</v>
      </c>
      <c r="L28" s="113" t="s">
        <v>93</v>
      </c>
      <c r="M28" s="113" t="s">
        <v>94</v>
      </c>
      <c r="N28" s="113" t="s">
        <v>95</v>
      </c>
      <c r="O28" s="113" t="s">
        <v>96</v>
      </c>
      <c r="P28" s="113" t="s">
        <v>97</v>
      </c>
      <c r="Q28" s="113" t="s">
        <v>98</v>
      </c>
      <c r="R28" s="113" t="s">
        <v>99</v>
      </c>
      <c r="S28" s="113" t="s">
        <v>100</v>
      </c>
      <c r="T28" s="113" t="s">
        <v>101</v>
      </c>
      <c r="U28" s="206" t="s">
        <v>102</v>
      </c>
      <c r="V28" s="207" t="s">
        <v>103</v>
      </c>
    </row>
    <row r="29" spans="1:256" ht="15.75">
      <c r="A29" s="3">
        <v>1</v>
      </c>
      <c r="B29" s="4" t="s">
        <v>32</v>
      </c>
      <c r="C29" s="116">
        <v>33939</v>
      </c>
      <c r="D29" s="208">
        <v>944.11738707681423</v>
      </c>
      <c r="E29" s="212">
        <v>23.901706001944667</v>
      </c>
      <c r="F29" s="212">
        <v>179.26279501458501</v>
      </c>
      <c r="G29" s="212">
        <v>0</v>
      </c>
      <c r="H29" s="212">
        <v>11.950853000972334</v>
      </c>
      <c r="I29" s="212">
        <v>0</v>
      </c>
      <c r="J29" s="212">
        <v>11.950853000972334</v>
      </c>
      <c r="K29" s="212">
        <v>501.93582604083798</v>
      </c>
      <c r="L29" s="212">
        <v>59.754265004861665</v>
      </c>
      <c r="M29" s="212">
        <v>47.803412003889335</v>
      </c>
      <c r="N29" s="212">
        <v>0</v>
      </c>
      <c r="O29" s="212">
        <v>11.950853000972334</v>
      </c>
      <c r="P29" s="212">
        <v>0</v>
      </c>
      <c r="Q29" s="212">
        <v>0</v>
      </c>
      <c r="R29" s="212">
        <v>10268.354430379748</v>
      </c>
      <c r="S29" s="212">
        <v>0</v>
      </c>
      <c r="T29" s="212">
        <v>35.852559002916998</v>
      </c>
      <c r="U29" s="212">
        <v>35.852559002916998</v>
      </c>
      <c r="V29" s="150">
        <v>0</v>
      </c>
    </row>
    <row r="30" spans="1:256" ht="15.75">
      <c r="A30" s="3">
        <v>2</v>
      </c>
      <c r="B30" s="4" t="s">
        <v>33</v>
      </c>
      <c r="C30" s="116">
        <v>8319.5</v>
      </c>
      <c r="D30" s="208">
        <v>1072.5644569986177</v>
      </c>
      <c r="E30" s="212">
        <v>0</v>
      </c>
      <c r="F30" s="212">
        <v>97.505859727147069</v>
      </c>
      <c r="G30" s="212">
        <v>0</v>
      </c>
      <c r="H30" s="212">
        <v>0</v>
      </c>
      <c r="I30" s="212">
        <v>0</v>
      </c>
      <c r="J30" s="212">
        <v>0</v>
      </c>
      <c r="K30" s="212">
        <v>633.7880882264559</v>
      </c>
      <c r="L30" s="212">
        <v>97.505859727147069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97.505859727147069</v>
      </c>
      <c r="S30" s="212">
        <v>0</v>
      </c>
      <c r="T30" s="212">
        <v>48.752929863573534</v>
      </c>
      <c r="U30" s="212">
        <v>97.505859727147069</v>
      </c>
      <c r="V30" s="151"/>
    </row>
    <row r="31" spans="1:256" ht="15.75">
      <c r="A31" s="3">
        <v>3</v>
      </c>
      <c r="B31" s="4" t="s">
        <v>34</v>
      </c>
      <c r="C31" s="116">
        <v>12383</v>
      </c>
      <c r="D31" s="208">
        <v>1408.4470645239442</v>
      </c>
      <c r="E31" s="212">
        <v>32.754582895905671</v>
      </c>
      <c r="F31" s="212">
        <v>163.7729144795284</v>
      </c>
      <c r="G31" s="212">
        <v>0</v>
      </c>
      <c r="H31" s="212">
        <v>32.754582895905671</v>
      </c>
      <c r="I31" s="212">
        <v>0</v>
      </c>
      <c r="J31" s="212">
        <v>65.509165791811341</v>
      </c>
      <c r="K31" s="212">
        <v>687.84624081401921</v>
      </c>
      <c r="L31" s="212">
        <v>32.754582895905671</v>
      </c>
      <c r="M31" s="212">
        <v>32.754582895905671</v>
      </c>
      <c r="N31" s="212">
        <v>0</v>
      </c>
      <c r="O31" s="212">
        <v>0</v>
      </c>
      <c r="P31" s="212">
        <v>65.509165791811341</v>
      </c>
      <c r="Q31" s="212">
        <v>0</v>
      </c>
      <c r="R31" s="212">
        <v>0</v>
      </c>
      <c r="S31" s="212">
        <v>0</v>
      </c>
      <c r="T31" s="212">
        <v>229.28208027133974</v>
      </c>
      <c r="U31" s="212">
        <v>65.509165791811341</v>
      </c>
      <c r="V31" s="151"/>
    </row>
    <row r="32" spans="1:256" ht="15.75">
      <c r="A32" s="3">
        <v>4</v>
      </c>
      <c r="B32" s="4" t="s">
        <v>35</v>
      </c>
      <c r="C32" s="116">
        <v>13735</v>
      </c>
      <c r="D32" s="208">
        <v>1240.2766654532218</v>
      </c>
      <c r="E32" s="212">
        <v>0</v>
      </c>
      <c r="F32" s="212">
        <v>236.24317437204223</v>
      </c>
      <c r="G32" s="212">
        <v>0</v>
      </c>
      <c r="H32" s="212">
        <v>0</v>
      </c>
      <c r="I32" s="212">
        <v>0</v>
      </c>
      <c r="J32" s="212">
        <v>118.12158718602112</v>
      </c>
      <c r="K32" s="212">
        <v>502.01674554058974</v>
      </c>
      <c r="L32" s="212">
        <v>29.530396796505279</v>
      </c>
      <c r="M32" s="212">
        <v>29.530396796505279</v>
      </c>
      <c r="N32" s="212">
        <v>0</v>
      </c>
      <c r="O32" s="212">
        <v>0</v>
      </c>
      <c r="P32" s="212">
        <v>29.530396796505279</v>
      </c>
      <c r="Q32" s="212">
        <v>0</v>
      </c>
      <c r="R32" s="212">
        <v>0</v>
      </c>
      <c r="S32" s="212">
        <v>0</v>
      </c>
      <c r="T32" s="212">
        <v>147.65198398252639</v>
      </c>
      <c r="U32" s="212">
        <v>147.65198398252639</v>
      </c>
      <c r="V32" s="151"/>
    </row>
    <row r="33" spans="1:22" ht="15.75">
      <c r="A33" s="3">
        <v>5</v>
      </c>
      <c r="B33" s="4" t="s">
        <v>36</v>
      </c>
      <c r="C33" s="116">
        <v>14303.5</v>
      </c>
      <c r="D33" s="208">
        <v>1474.5481875065545</v>
      </c>
      <c r="E33" s="212">
        <v>0</v>
      </c>
      <c r="F33" s="212">
        <v>170.14017548152549</v>
      </c>
      <c r="G33" s="212">
        <v>28.356695913587583</v>
      </c>
      <c r="H33" s="212">
        <v>56.713391827175165</v>
      </c>
      <c r="I33" s="212">
        <v>0</v>
      </c>
      <c r="J33" s="212">
        <v>28.356695913587583</v>
      </c>
      <c r="K33" s="212">
        <v>567.13391827175167</v>
      </c>
      <c r="L33" s="212">
        <v>141.78347956793792</v>
      </c>
      <c r="M33" s="212">
        <v>28.356695913587583</v>
      </c>
      <c r="N33" s="212">
        <v>0</v>
      </c>
      <c r="O33" s="212">
        <v>0</v>
      </c>
      <c r="P33" s="212">
        <v>170.14017548152549</v>
      </c>
      <c r="Q33" s="212">
        <v>0</v>
      </c>
      <c r="R33" s="212">
        <v>0</v>
      </c>
      <c r="S33" s="212">
        <v>28.356695913587583</v>
      </c>
      <c r="T33" s="212">
        <v>113.42678365435033</v>
      </c>
      <c r="U33" s="212">
        <v>141.78347956793792</v>
      </c>
      <c r="V33" s="151"/>
    </row>
    <row r="34" spans="1:22" ht="15.75">
      <c r="A34" s="3">
        <v>6</v>
      </c>
      <c r="B34" s="4" t="s">
        <v>37</v>
      </c>
      <c r="C34" s="116">
        <v>11584</v>
      </c>
      <c r="D34" s="208">
        <v>1120.4419889502763</v>
      </c>
      <c r="E34" s="212">
        <v>0</v>
      </c>
      <c r="F34" s="212">
        <v>35.013812154696133</v>
      </c>
      <c r="G34" s="212">
        <v>0</v>
      </c>
      <c r="H34" s="212">
        <v>0</v>
      </c>
      <c r="I34" s="212">
        <v>0</v>
      </c>
      <c r="J34" s="212">
        <v>35.013812154696133</v>
      </c>
      <c r="K34" s="212">
        <v>630.24861878453044</v>
      </c>
      <c r="L34" s="212">
        <v>70.027624309392266</v>
      </c>
      <c r="M34" s="212">
        <v>105.04143646408841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35.013812154696133</v>
      </c>
      <c r="T34" s="212">
        <v>70.027624309392266</v>
      </c>
      <c r="U34" s="212">
        <v>140.05524861878453</v>
      </c>
      <c r="V34" s="151"/>
    </row>
    <row r="35" spans="1:22" ht="15.75">
      <c r="A35" s="3">
        <v>7</v>
      </c>
      <c r="B35" s="4" t="s">
        <v>38</v>
      </c>
      <c r="C35" s="116">
        <v>19213.5</v>
      </c>
      <c r="D35" s="208">
        <v>506.64376610195956</v>
      </c>
      <c r="E35" s="212">
        <v>0</v>
      </c>
      <c r="F35" s="212">
        <v>126.66094152548989</v>
      </c>
      <c r="G35" s="212">
        <v>0</v>
      </c>
      <c r="H35" s="212">
        <v>0</v>
      </c>
      <c r="I35" s="212">
        <v>0</v>
      </c>
      <c r="J35" s="212">
        <v>0</v>
      </c>
      <c r="K35" s="212">
        <v>253.32188305097978</v>
      </c>
      <c r="L35" s="212">
        <v>0</v>
      </c>
      <c r="M35" s="212">
        <v>0</v>
      </c>
      <c r="N35" s="212">
        <v>0</v>
      </c>
      <c r="O35" s="212">
        <v>0</v>
      </c>
      <c r="P35" s="212">
        <v>21.110156920914982</v>
      </c>
      <c r="Q35" s="212">
        <v>0</v>
      </c>
      <c r="R35" s="212">
        <v>0</v>
      </c>
      <c r="S35" s="212">
        <v>0</v>
      </c>
      <c r="T35" s="212">
        <v>0</v>
      </c>
      <c r="U35" s="212">
        <v>105.5507846045749</v>
      </c>
      <c r="V35" s="151"/>
    </row>
    <row r="36" spans="1:22" ht="15.75">
      <c r="A36" s="3">
        <v>8</v>
      </c>
      <c r="B36" s="4" t="s">
        <v>39</v>
      </c>
      <c r="C36" s="116">
        <v>14690</v>
      </c>
      <c r="D36" s="208">
        <v>1076.8141592920354</v>
      </c>
      <c r="E36" s="212">
        <v>0</v>
      </c>
      <c r="F36" s="212">
        <v>138.05309734513276</v>
      </c>
      <c r="G36" s="212">
        <v>0</v>
      </c>
      <c r="H36" s="212">
        <v>0</v>
      </c>
      <c r="I36" s="212">
        <v>0</v>
      </c>
      <c r="J36" s="212">
        <v>55.221238938053098</v>
      </c>
      <c r="K36" s="212">
        <v>386.54867256637169</v>
      </c>
      <c r="L36" s="212">
        <v>138.05309734513276</v>
      </c>
      <c r="M36" s="212">
        <v>27.610619469026549</v>
      </c>
      <c r="N36" s="212">
        <v>0</v>
      </c>
      <c r="O36" s="212">
        <v>0</v>
      </c>
      <c r="P36" s="212">
        <v>27.610619469026549</v>
      </c>
      <c r="Q36" s="212">
        <v>0</v>
      </c>
      <c r="R36" s="212">
        <v>0</v>
      </c>
      <c r="S36" s="212">
        <v>0</v>
      </c>
      <c r="T36" s="212">
        <v>248.49557522123894</v>
      </c>
      <c r="U36" s="212">
        <v>55.221238938053098</v>
      </c>
      <c r="V36" s="151"/>
    </row>
    <row r="37" spans="1:22" ht="15.75">
      <c r="A37" s="3">
        <v>9</v>
      </c>
      <c r="B37" s="4" t="s">
        <v>40</v>
      </c>
      <c r="C37" s="116">
        <v>16321.5</v>
      </c>
      <c r="D37" s="208">
        <v>1317.0848267622459</v>
      </c>
      <c r="E37" s="212">
        <v>0</v>
      </c>
      <c r="F37" s="212">
        <v>173.95459976105138</v>
      </c>
      <c r="G37" s="212">
        <v>0</v>
      </c>
      <c r="H37" s="212">
        <v>24.850657108721624</v>
      </c>
      <c r="I37" s="212">
        <v>0</v>
      </c>
      <c r="J37" s="212">
        <v>24.850657108721624</v>
      </c>
      <c r="K37" s="212">
        <v>497.01314217443252</v>
      </c>
      <c r="L37" s="212">
        <v>49.701314217443247</v>
      </c>
      <c r="M37" s="212">
        <v>49.701314217443247</v>
      </c>
      <c r="N37" s="212">
        <v>0</v>
      </c>
      <c r="O37" s="212">
        <v>24.850657108721624</v>
      </c>
      <c r="P37" s="212">
        <v>24.850657108721624</v>
      </c>
      <c r="Q37" s="212">
        <v>0</v>
      </c>
      <c r="R37" s="212">
        <v>0</v>
      </c>
      <c r="S37" s="212">
        <v>0</v>
      </c>
      <c r="T37" s="212">
        <v>323.05854241338108</v>
      </c>
      <c r="U37" s="212">
        <v>124.25328554360813</v>
      </c>
      <c r="V37" s="151"/>
    </row>
    <row r="38" spans="1:22" ht="15.75">
      <c r="A38" s="3">
        <v>10</v>
      </c>
      <c r="B38" s="19" t="s">
        <v>41</v>
      </c>
      <c r="C38" s="116">
        <v>10396.5</v>
      </c>
      <c r="D38" s="208">
        <v>1092.3676237195211</v>
      </c>
      <c r="E38" s="212">
        <v>0</v>
      </c>
      <c r="F38" s="212">
        <v>195.0656470927716</v>
      </c>
      <c r="G38" s="212">
        <v>0</v>
      </c>
      <c r="H38" s="212">
        <v>0</v>
      </c>
      <c r="I38" s="212">
        <v>0</v>
      </c>
      <c r="J38" s="212">
        <v>0</v>
      </c>
      <c r="K38" s="212">
        <v>624.21007069686914</v>
      </c>
      <c r="L38" s="212">
        <v>39.013129418554321</v>
      </c>
      <c r="M38" s="212">
        <v>78.026258837108642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39.013129418554321</v>
      </c>
      <c r="U38" s="212">
        <v>117.03938825566296</v>
      </c>
      <c r="V38" s="151"/>
    </row>
    <row r="39" spans="1:22" ht="15.75">
      <c r="A39" s="268" t="s">
        <v>149</v>
      </c>
      <c r="B39" s="269"/>
      <c r="C39" s="120">
        <v>154885.5</v>
      </c>
      <c r="D39" s="208">
        <v>1084.1453848165256</v>
      </c>
      <c r="E39" s="213">
        <v>7.8561259769313461</v>
      </c>
      <c r="F39" s="213">
        <v>157.12251953862693</v>
      </c>
      <c r="G39" s="213">
        <v>2.6187086589771154</v>
      </c>
      <c r="H39" s="213">
        <v>13.093543294885578</v>
      </c>
      <c r="I39" s="213">
        <v>0</v>
      </c>
      <c r="J39" s="213">
        <v>31.424503907725384</v>
      </c>
      <c r="K39" s="213">
        <v>505.41077118258329</v>
      </c>
      <c r="L39" s="213">
        <v>62.849007815450769</v>
      </c>
      <c r="M39" s="213">
        <v>39.280629884656733</v>
      </c>
      <c r="N39" s="213">
        <v>0</v>
      </c>
      <c r="O39" s="213">
        <v>5.2374173179542307</v>
      </c>
      <c r="P39" s="213">
        <v>31.424503907725384</v>
      </c>
      <c r="Q39" s="213">
        <v>0</v>
      </c>
      <c r="R39" s="213">
        <v>10.474834635908461</v>
      </c>
      <c r="S39" s="213">
        <v>5.2374173179542307</v>
      </c>
      <c r="T39" s="213">
        <v>117.8418896539702</v>
      </c>
      <c r="U39" s="213">
        <v>94.273511723176156</v>
      </c>
      <c r="V39" s="152"/>
    </row>
    <row r="40" spans="1:22" ht="22.5" customHeight="1">
      <c r="A40" s="3">
        <v>11</v>
      </c>
      <c r="B40" s="4" t="s">
        <v>105</v>
      </c>
      <c r="C40" s="116">
        <v>63274</v>
      </c>
      <c r="D40" s="208">
        <v>974.35281474223223</v>
      </c>
      <c r="E40" s="212">
        <v>25.640863545848216</v>
      </c>
      <c r="F40" s="212">
        <v>211.53712425324778</v>
      </c>
      <c r="G40" s="212">
        <v>0</v>
      </c>
      <c r="H40" s="212">
        <v>6.410215886462054</v>
      </c>
      <c r="I40" s="212">
        <v>0</v>
      </c>
      <c r="J40" s="212">
        <v>12.820431772924108</v>
      </c>
      <c r="K40" s="212">
        <v>423.07424850649556</v>
      </c>
      <c r="L40" s="212">
        <v>38.461295318772322</v>
      </c>
      <c r="M40" s="212">
        <v>64.102158864620549</v>
      </c>
      <c r="N40" s="212">
        <v>6.410215886462054</v>
      </c>
      <c r="O40" s="212">
        <v>0</v>
      </c>
      <c r="P40" s="212">
        <v>25.640863545848216</v>
      </c>
      <c r="Q40" s="212">
        <v>0</v>
      </c>
      <c r="R40" s="212">
        <v>0</v>
      </c>
      <c r="S40" s="212">
        <v>0</v>
      </c>
      <c r="T40" s="212">
        <v>89.743022410468768</v>
      </c>
      <c r="U40" s="212">
        <v>70.512374751082589</v>
      </c>
      <c r="V40" s="151">
        <v>6.4</v>
      </c>
    </row>
    <row r="41" spans="1:22" ht="37.5" customHeight="1">
      <c r="A41" s="270" t="s">
        <v>150</v>
      </c>
      <c r="B41" s="271"/>
      <c r="C41" s="122">
        <v>218159.5</v>
      </c>
      <c r="D41" s="208">
        <v>1052.3016416887644</v>
      </c>
      <c r="E41" s="213">
        <v>13.014331257634895</v>
      </c>
      <c r="F41" s="213">
        <v>172.90468670857788</v>
      </c>
      <c r="G41" s="213">
        <v>1.859190179662128</v>
      </c>
      <c r="H41" s="213">
        <v>11.155141077972768</v>
      </c>
      <c r="I41" s="213">
        <v>0</v>
      </c>
      <c r="J41" s="213">
        <v>26.02866251526979</v>
      </c>
      <c r="K41" s="213">
        <v>481.53025653249114</v>
      </c>
      <c r="L41" s="213">
        <v>55.775705389863838</v>
      </c>
      <c r="M41" s="213">
        <v>46.479754491553201</v>
      </c>
      <c r="N41" s="213">
        <v>1.859190179662128</v>
      </c>
      <c r="O41" s="213">
        <v>3.7183803593242559</v>
      </c>
      <c r="P41" s="213">
        <v>29.747042874594047</v>
      </c>
      <c r="Q41" s="213">
        <v>0</v>
      </c>
      <c r="R41" s="213">
        <v>527</v>
      </c>
      <c r="S41" s="213">
        <v>3.7183803593242559</v>
      </c>
      <c r="T41" s="213">
        <v>109.69222060006555</v>
      </c>
      <c r="U41" s="213">
        <v>87.381938444120024</v>
      </c>
      <c r="V41" s="153">
        <v>1.9</v>
      </c>
    </row>
    <row r="42" spans="1:22" ht="39.75" customHeight="1">
      <c r="A42" s="272" t="s">
        <v>107</v>
      </c>
      <c r="B42" s="272"/>
      <c r="C42" s="272"/>
      <c r="D42" s="209">
        <v>1</v>
      </c>
      <c r="E42" s="214">
        <v>1.2367491166077738E-2</v>
      </c>
      <c r="F42" s="215">
        <v>0.16431095406360424</v>
      </c>
      <c r="G42" s="214">
        <v>1.7667844522968198E-3</v>
      </c>
      <c r="H42" s="214">
        <v>1.0600706713780919E-2</v>
      </c>
      <c r="I42" s="214">
        <v>0</v>
      </c>
      <c r="J42" s="214">
        <v>2.4734982332155476E-2</v>
      </c>
      <c r="K42" s="215">
        <v>0.4575971731448763</v>
      </c>
      <c r="L42" s="214">
        <v>5.3003533568904596E-2</v>
      </c>
      <c r="M42" s="214">
        <v>4.4169611307420496E-2</v>
      </c>
      <c r="N42" s="214">
        <v>1.7667844522968198E-3</v>
      </c>
      <c r="O42" s="214">
        <v>3.5335689045936395E-3</v>
      </c>
      <c r="P42" s="214">
        <v>2.8268551236749116E-2</v>
      </c>
      <c r="Q42" s="214">
        <v>0</v>
      </c>
      <c r="R42" s="214">
        <v>7.0671378091872791E-3</v>
      </c>
      <c r="S42" s="214">
        <v>3.5335689045936395E-3</v>
      </c>
      <c r="T42" s="214">
        <v>0.10424028268551237</v>
      </c>
      <c r="U42" s="215">
        <v>8.3038869257950523E-2</v>
      </c>
      <c r="V42" s="154" t="s">
        <v>153</v>
      </c>
    </row>
    <row r="43" spans="1:22" ht="15.75">
      <c r="A43" s="273" t="s">
        <v>151</v>
      </c>
      <c r="B43" s="273"/>
      <c r="C43" s="273"/>
      <c r="D43" s="210">
        <v>1039.2325286128771</v>
      </c>
      <c r="E43" s="216">
        <v>20.450013979859833</v>
      </c>
      <c r="F43" s="217">
        <v>143.15009785901887</v>
      </c>
      <c r="G43" s="218">
        <v>3.7181843599745155</v>
      </c>
      <c r="H43" s="218">
        <v>18.590921799872575</v>
      </c>
      <c r="I43" s="218">
        <v>0</v>
      </c>
      <c r="J43" s="218">
        <v>40.900027959719665</v>
      </c>
      <c r="K43" s="218">
        <v>436.88666229700556</v>
      </c>
      <c r="L43" s="218">
        <v>46.477304499681445</v>
      </c>
      <c r="M43" s="218">
        <v>39.040935779732408</v>
      </c>
      <c r="N43" s="218">
        <v>0</v>
      </c>
      <c r="O43" s="218">
        <v>0</v>
      </c>
      <c r="P43" s="218">
        <v>22.309106159847094</v>
      </c>
      <c r="Q43" s="218">
        <v>0</v>
      </c>
      <c r="R43" s="218">
        <v>486.02673147023086</v>
      </c>
      <c r="S43" s="218">
        <v>1.8590921799872577</v>
      </c>
      <c r="T43" s="218">
        <v>113.40462297922272</v>
      </c>
      <c r="U43" s="218">
        <v>145.00919003900611</v>
      </c>
      <c r="V43" s="223">
        <v>13</v>
      </c>
    </row>
    <row r="44" spans="1:22" ht="32.25" customHeight="1">
      <c r="A44" s="274" t="s">
        <v>109</v>
      </c>
      <c r="B44" s="274"/>
      <c r="C44" s="275"/>
      <c r="D44" s="211">
        <v>1.257573518539834E-2</v>
      </c>
      <c r="E44" s="219">
        <v>-0.36360281853831289</v>
      </c>
      <c r="F44" s="220">
        <v>0.20785587501911995</v>
      </c>
      <c r="G44" s="220">
        <v>-0.4999736431372459</v>
      </c>
      <c r="H44" s="220">
        <v>-0.39996837176469502</v>
      </c>
      <c r="I44" s="220"/>
      <c r="J44" s="220">
        <v>-0.36360281853831289</v>
      </c>
      <c r="K44" s="220">
        <v>0.1021857568293898</v>
      </c>
      <c r="L44" s="220">
        <v>0.20006325647060974</v>
      </c>
      <c r="M44" s="220">
        <v>0.19053894491131951</v>
      </c>
      <c r="N44" s="220"/>
      <c r="O44" s="220"/>
      <c r="P44" s="220">
        <v>0.33340361830067744</v>
      </c>
      <c r="Q44" s="220"/>
      <c r="R44" s="220">
        <v>8.4321475625823483E-2</v>
      </c>
      <c r="S44" s="220"/>
      <c r="T44" s="220">
        <v>-3.2735899839262617E-2</v>
      </c>
      <c r="U44" s="220">
        <v>-0.39740413403719377</v>
      </c>
      <c r="V44" s="197">
        <v>-0.85699999999999998</v>
      </c>
    </row>
    <row r="45" spans="1:22" ht="20.25" customHeight="1">
      <c r="A45" s="265" t="s">
        <v>152</v>
      </c>
      <c r="B45" s="266"/>
      <c r="C45" s="267"/>
      <c r="D45" s="160">
        <v>1087.2717474661636</v>
      </c>
      <c r="E45" s="221">
        <v>13.077151601826712</v>
      </c>
      <c r="F45" s="221">
        <v>160.66214825101389</v>
      </c>
      <c r="G45" s="221">
        <v>0</v>
      </c>
      <c r="H45" s="221">
        <v>13.077151601826712</v>
      </c>
      <c r="I45" s="221">
        <v>0</v>
      </c>
      <c r="J45" s="221">
        <v>22.417974174560079</v>
      </c>
      <c r="K45" s="221">
        <v>495.06359635486837</v>
      </c>
      <c r="L45" s="221">
        <v>70.990251552773572</v>
      </c>
      <c r="M45" s="221">
        <v>39.231454805480134</v>
      </c>
      <c r="N45" s="221">
        <v>1.8681645145466732</v>
      </c>
      <c r="O45" s="221">
        <v>1.8681645145466732</v>
      </c>
      <c r="P45" s="221">
        <v>9.3408225727333658</v>
      </c>
      <c r="Q45" s="221">
        <v>0</v>
      </c>
      <c r="R45" s="221">
        <v>505.6890012642225</v>
      </c>
      <c r="S45" s="221">
        <v>5.6044935436400198</v>
      </c>
      <c r="T45" s="221">
        <v>99.012719270973676</v>
      </c>
      <c r="U45" s="221">
        <v>145.7168321346405</v>
      </c>
      <c r="V45" s="200">
        <v>5.6</v>
      </c>
    </row>
  </sheetData>
  <mergeCells count="25">
    <mergeCell ref="A22:C22"/>
    <mergeCell ref="A23:C23"/>
    <mergeCell ref="A17:B17"/>
    <mergeCell ref="A18:C18"/>
    <mergeCell ref="A19:C19"/>
    <mergeCell ref="A20:C20"/>
    <mergeCell ref="A21:C21"/>
    <mergeCell ref="A1:T1"/>
    <mergeCell ref="A2:T2"/>
    <mergeCell ref="A3:A4"/>
    <mergeCell ref="B3:B4"/>
    <mergeCell ref="C3:C4"/>
    <mergeCell ref="D3:D4"/>
    <mergeCell ref="A25:T25"/>
    <mergeCell ref="A26:T26"/>
    <mergeCell ref="A27:A28"/>
    <mergeCell ref="B27:B28"/>
    <mergeCell ref="C27:C28"/>
    <mergeCell ref="D27:D28"/>
    <mergeCell ref="A45:C45"/>
    <mergeCell ref="A39:B39"/>
    <mergeCell ref="A41:B41"/>
    <mergeCell ref="A42:C42"/>
    <mergeCell ref="A43:C43"/>
    <mergeCell ref="A44:C4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abSelected="1" topLeftCell="A7" workbookViewId="0">
      <selection activeCell="D21" sqref="D21"/>
    </sheetView>
  </sheetViews>
  <sheetFormatPr defaultRowHeight="12.75"/>
  <cols>
    <col min="1" max="1" width="17.42578125" customWidth="1"/>
    <col min="2" max="2" width="9.7109375" customWidth="1"/>
    <col min="3" max="3" width="6.5703125" customWidth="1"/>
    <col min="4" max="4" width="7.85546875" customWidth="1"/>
    <col min="5" max="22" width="6.5703125" customWidth="1"/>
  </cols>
  <sheetData>
    <row r="1" spans="1:22" ht="40.5" customHeight="1">
      <c r="A1" s="303" t="s">
        <v>111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20.25">
      <c r="A2" s="304" t="s">
        <v>63</v>
      </c>
      <c r="B2" s="305"/>
      <c r="C2" s="305"/>
      <c r="D2" s="305"/>
      <c r="E2" s="305"/>
      <c r="F2" s="30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ht="49.5" customHeight="1">
      <c r="A3" s="306" t="s">
        <v>112</v>
      </c>
      <c r="B3" s="307" t="s">
        <v>113</v>
      </c>
      <c r="C3" s="306" t="s">
        <v>114</v>
      </c>
      <c r="D3" s="306"/>
      <c r="E3" s="306" t="s">
        <v>115</v>
      </c>
      <c r="F3" s="306"/>
      <c r="G3" s="306" t="s">
        <v>116</v>
      </c>
      <c r="H3" s="306"/>
      <c r="I3" s="308" t="s">
        <v>117</v>
      </c>
      <c r="J3" s="308"/>
      <c r="K3" s="306" t="s">
        <v>118</v>
      </c>
      <c r="L3" s="306"/>
      <c r="M3" s="306" t="s">
        <v>119</v>
      </c>
      <c r="N3" s="306"/>
      <c r="O3" s="307" t="s">
        <v>120</v>
      </c>
      <c r="P3" s="307"/>
      <c r="Q3" s="306" t="s">
        <v>121</v>
      </c>
      <c r="R3" s="306"/>
      <c r="S3" s="306"/>
      <c r="T3" s="306"/>
      <c r="U3" s="306" t="s">
        <v>122</v>
      </c>
      <c r="V3" s="306"/>
    </row>
    <row r="4" spans="1:22">
      <c r="A4" s="306"/>
      <c r="B4" s="307"/>
      <c r="C4" s="309" t="s">
        <v>13</v>
      </c>
      <c r="D4" s="310" t="s">
        <v>123</v>
      </c>
      <c r="E4" s="309" t="s">
        <v>13</v>
      </c>
      <c r="F4" s="310" t="s">
        <v>123</v>
      </c>
      <c r="G4" s="322" t="s">
        <v>13</v>
      </c>
      <c r="H4" s="307" t="s">
        <v>123</v>
      </c>
      <c r="I4" s="309" t="s">
        <v>13</v>
      </c>
      <c r="J4" s="310" t="s">
        <v>123</v>
      </c>
      <c r="K4" s="309" t="s">
        <v>13</v>
      </c>
      <c r="L4" s="310" t="s">
        <v>123</v>
      </c>
      <c r="M4" s="309" t="s">
        <v>13</v>
      </c>
      <c r="N4" s="310" t="s">
        <v>123</v>
      </c>
      <c r="O4" s="309" t="s">
        <v>13</v>
      </c>
      <c r="P4" s="310" t="s">
        <v>123</v>
      </c>
      <c r="Q4" s="311" t="s">
        <v>13</v>
      </c>
      <c r="R4" s="310" t="s">
        <v>123</v>
      </c>
      <c r="S4" s="314" t="s">
        <v>124</v>
      </c>
      <c r="T4" s="314"/>
      <c r="U4" s="311" t="s">
        <v>13</v>
      </c>
      <c r="V4" s="310" t="s">
        <v>123</v>
      </c>
    </row>
    <row r="5" spans="1:22" ht="22.5">
      <c r="A5" s="306"/>
      <c r="B5" s="307"/>
      <c r="C5" s="309"/>
      <c r="D5" s="310"/>
      <c r="E5" s="309"/>
      <c r="F5" s="310"/>
      <c r="G5" s="322"/>
      <c r="H5" s="307"/>
      <c r="I5" s="309"/>
      <c r="J5" s="310"/>
      <c r="K5" s="309"/>
      <c r="L5" s="310"/>
      <c r="M5" s="309"/>
      <c r="N5" s="310"/>
      <c r="O5" s="309"/>
      <c r="P5" s="310"/>
      <c r="Q5" s="311"/>
      <c r="R5" s="310"/>
      <c r="S5" s="166" t="s">
        <v>13</v>
      </c>
      <c r="T5" s="167" t="s">
        <v>125</v>
      </c>
      <c r="U5" s="311"/>
      <c r="V5" s="310"/>
    </row>
    <row r="6" spans="1:22" ht="15">
      <c r="A6" s="168" t="s">
        <v>126</v>
      </c>
      <c r="B6" s="116">
        <v>33939</v>
      </c>
      <c r="C6" s="169">
        <v>3</v>
      </c>
      <c r="D6" s="170">
        <v>35.852559002916998</v>
      </c>
      <c r="E6" s="169">
        <v>0</v>
      </c>
      <c r="F6" s="170">
        <v>0</v>
      </c>
      <c r="G6" s="169">
        <v>0</v>
      </c>
      <c r="H6" s="170">
        <v>0</v>
      </c>
      <c r="I6" s="169">
        <v>0</v>
      </c>
      <c r="J6" s="170">
        <v>0</v>
      </c>
      <c r="K6" s="169">
        <v>0</v>
      </c>
      <c r="L6" s="170">
        <v>0</v>
      </c>
      <c r="M6" s="169">
        <v>1</v>
      </c>
      <c r="N6" s="170">
        <v>11.950853000972334</v>
      </c>
      <c r="O6" s="169">
        <v>0</v>
      </c>
      <c r="P6" s="170">
        <v>0</v>
      </c>
      <c r="Q6" s="169">
        <v>1</v>
      </c>
      <c r="R6" s="170">
        <v>11.950853000972334</v>
      </c>
      <c r="S6" s="169">
        <v>1</v>
      </c>
      <c r="T6" s="170">
        <v>11.950853000972334</v>
      </c>
      <c r="U6" s="171">
        <v>1</v>
      </c>
      <c r="V6" s="170">
        <v>11.950853000972334</v>
      </c>
    </row>
    <row r="7" spans="1:22" ht="15">
      <c r="A7" s="172" t="s">
        <v>127</v>
      </c>
      <c r="B7" s="116">
        <v>8319.5</v>
      </c>
      <c r="C7" s="169">
        <v>2</v>
      </c>
      <c r="D7" s="170">
        <v>97.505859727147069</v>
      </c>
      <c r="E7" s="169">
        <v>0</v>
      </c>
      <c r="F7" s="170">
        <v>0</v>
      </c>
      <c r="G7" s="169">
        <v>0</v>
      </c>
      <c r="H7" s="170">
        <v>0</v>
      </c>
      <c r="I7" s="169">
        <v>0</v>
      </c>
      <c r="J7" s="170">
        <v>0</v>
      </c>
      <c r="K7" s="169">
        <v>0</v>
      </c>
      <c r="L7" s="170">
        <v>0</v>
      </c>
      <c r="M7" s="169">
        <v>2</v>
      </c>
      <c r="N7" s="170">
        <v>97.505859727147069</v>
      </c>
      <c r="O7" s="169">
        <v>0</v>
      </c>
      <c r="P7" s="170">
        <v>0</v>
      </c>
      <c r="Q7" s="169">
        <v>0</v>
      </c>
      <c r="R7" s="170">
        <v>0</v>
      </c>
      <c r="S7" s="169">
        <v>0</v>
      </c>
      <c r="T7" s="170">
        <v>0</v>
      </c>
      <c r="U7" s="171">
        <v>0</v>
      </c>
      <c r="V7" s="170">
        <v>0</v>
      </c>
    </row>
    <row r="8" spans="1:22" ht="15">
      <c r="A8" s="172" t="s">
        <v>128</v>
      </c>
      <c r="B8" s="116">
        <v>12383</v>
      </c>
      <c r="C8" s="169">
        <v>2</v>
      </c>
      <c r="D8" s="170">
        <v>65.509165791811341</v>
      </c>
      <c r="E8" s="169">
        <v>0</v>
      </c>
      <c r="F8" s="170">
        <v>0</v>
      </c>
      <c r="G8" s="169">
        <v>0</v>
      </c>
      <c r="H8" s="170">
        <v>0</v>
      </c>
      <c r="I8" s="169">
        <v>0</v>
      </c>
      <c r="J8" s="170">
        <v>0</v>
      </c>
      <c r="K8" s="169">
        <v>1</v>
      </c>
      <c r="L8" s="170">
        <v>32.754582895905671</v>
      </c>
      <c r="M8" s="169">
        <v>1</v>
      </c>
      <c r="N8" s="170">
        <v>32.754582895905671</v>
      </c>
      <c r="O8" s="169">
        <v>0</v>
      </c>
      <c r="P8" s="170">
        <v>0</v>
      </c>
      <c r="Q8" s="169">
        <v>0</v>
      </c>
      <c r="R8" s="170">
        <v>0</v>
      </c>
      <c r="S8" s="169">
        <v>0</v>
      </c>
      <c r="T8" s="170">
        <v>0</v>
      </c>
      <c r="U8" s="171">
        <v>0</v>
      </c>
      <c r="V8" s="170">
        <v>0</v>
      </c>
    </row>
    <row r="9" spans="1:22" ht="15">
      <c r="A9" s="172" t="s">
        <v>129</v>
      </c>
      <c r="B9" s="116">
        <v>13735</v>
      </c>
      <c r="C9" s="169">
        <v>5</v>
      </c>
      <c r="D9" s="170">
        <v>147.65198398252639</v>
      </c>
      <c r="E9" s="169">
        <v>1</v>
      </c>
      <c r="F9" s="170">
        <v>29.530396796505279</v>
      </c>
      <c r="G9" s="169">
        <v>0</v>
      </c>
      <c r="H9" s="170">
        <v>0</v>
      </c>
      <c r="I9" s="169">
        <v>0</v>
      </c>
      <c r="J9" s="170">
        <v>0</v>
      </c>
      <c r="K9" s="169">
        <v>0</v>
      </c>
      <c r="L9" s="170">
        <v>0</v>
      </c>
      <c r="M9" s="169">
        <v>2</v>
      </c>
      <c r="N9" s="170">
        <v>59.060793593010558</v>
      </c>
      <c r="O9" s="169">
        <v>0</v>
      </c>
      <c r="P9" s="170">
        <v>0</v>
      </c>
      <c r="Q9" s="169">
        <v>0</v>
      </c>
      <c r="R9" s="170">
        <v>0</v>
      </c>
      <c r="S9" s="169">
        <v>0</v>
      </c>
      <c r="T9" s="170">
        <v>0</v>
      </c>
      <c r="U9" s="171">
        <v>2</v>
      </c>
      <c r="V9" s="170">
        <v>59.060793593010558</v>
      </c>
    </row>
    <row r="10" spans="1:22" ht="15">
      <c r="A10" s="172" t="s">
        <v>130</v>
      </c>
      <c r="B10" s="116">
        <v>14303.5</v>
      </c>
      <c r="C10" s="169">
        <v>5</v>
      </c>
      <c r="D10" s="170">
        <v>141.78347956793792</v>
      </c>
      <c r="E10" s="169">
        <v>0</v>
      </c>
      <c r="F10" s="170">
        <v>0</v>
      </c>
      <c r="G10" s="169">
        <v>0</v>
      </c>
      <c r="H10" s="170">
        <v>0</v>
      </c>
      <c r="I10" s="169">
        <v>0</v>
      </c>
      <c r="J10" s="170">
        <v>0</v>
      </c>
      <c r="K10" s="169">
        <v>2</v>
      </c>
      <c r="L10" s="170">
        <v>56.713391827175165</v>
      </c>
      <c r="M10" s="169">
        <v>0</v>
      </c>
      <c r="N10" s="170">
        <v>0</v>
      </c>
      <c r="O10" s="169">
        <v>0</v>
      </c>
      <c r="P10" s="170">
        <v>0</v>
      </c>
      <c r="Q10" s="169">
        <v>3</v>
      </c>
      <c r="R10" s="170">
        <v>85.070087740762744</v>
      </c>
      <c r="S10" s="169">
        <v>3</v>
      </c>
      <c r="T10" s="170">
        <v>85.070087740762744</v>
      </c>
      <c r="U10" s="171">
        <v>0</v>
      </c>
      <c r="V10" s="170">
        <v>0</v>
      </c>
    </row>
    <row r="11" spans="1:22" ht="15">
      <c r="A11" s="172" t="s">
        <v>131</v>
      </c>
      <c r="B11" s="116">
        <v>11584</v>
      </c>
      <c r="C11" s="169">
        <v>4</v>
      </c>
      <c r="D11" s="170">
        <v>140.05524861878453</v>
      </c>
      <c r="E11" s="169">
        <v>0</v>
      </c>
      <c r="F11" s="170">
        <v>0</v>
      </c>
      <c r="G11" s="169">
        <v>0</v>
      </c>
      <c r="H11" s="170">
        <v>0</v>
      </c>
      <c r="I11" s="169">
        <v>0</v>
      </c>
      <c r="J11" s="170">
        <v>0</v>
      </c>
      <c r="K11" s="169">
        <v>0</v>
      </c>
      <c r="L11" s="170">
        <v>0</v>
      </c>
      <c r="M11" s="169">
        <v>0</v>
      </c>
      <c r="N11" s="170">
        <v>0</v>
      </c>
      <c r="O11" s="169">
        <v>0</v>
      </c>
      <c r="P11" s="170">
        <v>0</v>
      </c>
      <c r="Q11" s="169">
        <v>1</v>
      </c>
      <c r="R11" s="170">
        <v>35.013812154696133</v>
      </c>
      <c r="S11" s="169">
        <v>1</v>
      </c>
      <c r="T11" s="170">
        <v>35.013812154696133</v>
      </c>
      <c r="U11" s="171">
        <v>3</v>
      </c>
      <c r="V11" s="170">
        <v>105.04143646408841</v>
      </c>
    </row>
    <row r="12" spans="1:22" ht="15">
      <c r="A12" s="172" t="s">
        <v>132</v>
      </c>
      <c r="B12" s="116">
        <v>19213.5</v>
      </c>
      <c r="C12" s="169">
        <v>5</v>
      </c>
      <c r="D12" s="170">
        <v>105.5507846045749</v>
      </c>
      <c r="E12" s="169">
        <v>1</v>
      </c>
      <c r="F12" s="170">
        <v>21.110156920914982</v>
      </c>
      <c r="G12" s="169">
        <v>1</v>
      </c>
      <c r="H12" s="170">
        <v>21.110156920914982</v>
      </c>
      <c r="I12" s="169">
        <v>0</v>
      </c>
      <c r="J12" s="170">
        <v>0</v>
      </c>
      <c r="K12" s="169">
        <v>1</v>
      </c>
      <c r="L12" s="170">
        <v>21.110156920914982</v>
      </c>
      <c r="M12" s="169">
        <v>1</v>
      </c>
      <c r="N12" s="170">
        <v>21.110156920914982</v>
      </c>
      <c r="O12" s="169">
        <v>0</v>
      </c>
      <c r="P12" s="170">
        <v>0</v>
      </c>
      <c r="Q12" s="169">
        <v>2</v>
      </c>
      <c r="R12" s="170">
        <v>42.220313841829963</v>
      </c>
      <c r="S12" s="169">
        <v>0</v>
      </c>
      <c r="T12" s="170">
        <v>0</v>
      </c>
      <c r="U12" s="171">
        <v>0</v>
      </c>
      <c r="V12" s="170">
        <v>0</v>
      </c>
    </row>
    <row r="13" spans="1:22" ht="15">
      <c r="A13" s="172" t="s">
        <v>133</v>
      </c>
      <c r="B13" s="116">
        <v>14690</v>
      </c>
      <c r="C13" s="169">
        <v>2</v>
      </c>
      <c r="D13" s="170">
        <v>55.221238938053098</v>
      </c>
      <c r="E13" s="169">
        <v>0</v>
      </c>
      <c r="F13" s="170">
        <v>0</v>
      </c>
      <c r="G13" s="169">
        <v>0</v>
      </c>
      <c r="H13" s="170">
        <v>0</v>
      </c>
      <c r="I13" s="169">
        <v>0</v>
      </c>
      <c r="J13" s="170">
        <v>0</v>
      </c>
      <c r="K13" s="169">
        <v>0</v>
      </c>
      <c r="L13" s="170">
        <v>0</v>
      </c>
      <c r="M13" s="169">
        <v>1</v>
      </c>
      <c r="N13" s="170">
        <v>27.610619469026549</v>
      </c>
      <c r="O13" s="169">
        <v>0</v>
      </c>
      <c r="P13" s="170">
        <v>0</v>
      </c>
      <c r="Q13" s="169">
        <v>1</v>
      </c>
      <c r="R13" s="170">
        <v>27.610619469026549</v>
      </c>
      <c r="S13" s="169">
        <v>0</v>
      </c>
      <c r="T13" s="170">
        <v>0</v>
      </c>
      <c r="U13" s="171">
        <v>0</v>
      </c>
      <c r="V13" s="170">
        <v>0</v>
      </c>
    </row>
    <row r="14" spans="1:22" ht="15">
      <c r="A14" s="172" t="s">
        <v>134</v>
      </c>
      <c r="B14" s="116">
        <v>16321.5</v>
      </c>
      <c r="C14" s="169">
        <v>5</v>
      </c>
      <c r="D14" s="170">
        <v>124.25328554360813</v>
      </c>
      <c r="E14" s="169">
        <v>0</v>
      </c>
      <c r="F14" s="170">
        <v>0</v>
      </c>
      <c r="G14" s="169">
        <v>0</v>
      </c>
      <c r="H14" s="170">
        <v>0</v>
      </c>
      <c r="I14" s="169">
        <v>0</v>
      </c>
      <c r="J14" s="170">
        <v>0</v>
      </c>
      <c r="K14" s="169">
        <v>1</v>
      </c>
      <c r="L14" s="170">
        <v>24.850657108721624</v>
      </c>
      <c r="M14" s="169">
        <v>2</v>
      </c>
      <c r="N14" s="170">
        <v>49.701314217443247</v>
      </c>
      <c r="O14" s="169">
        <v>0</v>
      </c>
      <c r="P14" s="170">
        <v>0</v>
      </c>
      <c r="Q14" s="169">
        <v>1</v>
      </c>
      <c r="R14" s="170">
        <v>24.850657108721624</v>
      </c>
      <c r="S14" s="169">
        <v>1</v>
      </c>
      <c r="T14" s="170">
        <v>24.850657108721624</v>
      </c>
      <c r="U14" s="171">
        <v>1</v>
      </c>
      <c r="V14" s="170">
        <v>24.850657108721624</v>
      </c>
    </row>
    <row r="15" spans="1:22" ht="15">
      <c r="A15" s="172" t="s">
        <v>135</v>
      </c>
      <c r="B15" s="116">
        <v>10396.5</v>
      </c>
      <c r="C15" s="169">
        <v>3</v>
      </c>
      <c r="D15" s="170">
        <v>117.03938825566296</v>
      </c>
      <c r="E15" s="169">
        <v>2</v>
      </c>
      <c r="F15" s="170">
        <v>78.026258837108642</v>
      </c>
      <c r="G15" s="169">
        <v>2</v>
      </c>
      <c r="H15" s="170">
        <v>78.026258837108642</v>
      </c>
      <c r="I15" s="169">
        <v>0</v>
      </c>
      <c r="J15" s="170">
        <v>0</v>
      </c>
      <c r="K15" s="169">
        <v>1</v>
      </c>
      <c r="L15" s="170">
        <v>39.013129418554321</v>
      </c>
      <c r="M15" s="169">
        <v>0</v>
      </c>
      <c r="N15" s="170">
        <v>0</v>
      </c>
      <c r="O15" s="169">
        <v>0</v>
      </c>
      <c r="P15" s="170">
        <v>0</v>
      </c>
      <c r="Q15" s="169">
        <v>0</v>
      </c>
      <c r="R15" s="170">
        <v>0</v>
      </c>
      <c r="S15" s="169">
        <v>0</v>
      </c>
      <c r="T15" s="170">
        <v>0</v>
      </c>
      <c r="U15" s="171">
        <v>0</v>
      </c>
      <c r="V15" s="170">
        <v>0</v>
      </c>
    </row>
    <row r="16" spans="1:22" ht="15.75">
      <c r="A16" s="173" t="s">
        <v>136</v>
      </c>
      <c r="B16" s="120">
        <v>154885.5</v>
      </c>
      <c r="C16" s="174">
        <v>36</v>
      </c>
      <c r="D16" s="170">
        <v>94.273511723176156</v>
      </c>
      <c r="E16" s="174">
        <v>4</v>
      </c>
      <c r="F16" s="170">
        <v>10.474834635908461</v>
      </c>
      <c r="G16" s="174">
        <v>3</v>
      </c>
      <c r="H16" s="170">
        <v>7.8561259769313461</v>
      </c>
      <c r="I16" s="174">
        <v>0</v>
      </c>
      <c r="J16" s="170">
        <v>0</v>
      </c>
      <c r="K16" s="174">
        <v>6</v>
      </c>
      <c r="L16" s="170">
        <v>15.712251953862692</v>
      </c>
      <c r="M16" s="174">
        <v>10</v>
      </c>
      <c r="N16" s="170">
        <v>26.187086589771155</v>
      </c>
      <c r="O16" s="174">
        <v>0</v>
      </c>
      <c r="P16" s="170">
        <v>0</v>
      </c>
      <c r="Q16" s="174">
        <v>9</v>
      </c>
      <c r="R16" s="170">
        <v>23.568377930794039</v>
      </c>
      <c r="S16" s="174">
        <v>6</v>
      </c>
      <c r="T16" s="170">
        <v>15.712251953862692</v>
      </c>
      <c r="U16" s="174">
        <v>7</v>
      </c>
      <c r="V16" s="170">
        <v>18.330960612839807</v>
      </c>
    </row>
    <row r="17" spans="1:22" ht="15">
      <c r="A17" s="175" t="s">
        <v>137</v>
      </c>
      <c r="B17" s="116">
        <v>63274</v>
      </c>
      <c r="C17" s="169">
        <v>11</v>
      </c>
      <c r="D17" s="170">
        <v>70.512374751082589</v>
      </c>
      <c r="E17" s="169">
        <v>0</v>
      </c>
      <c r="F17" s="170">
        <v>0</v>
      </c>
      <c r="G17" s="169">
        <v>0</v>
      </c>
      <c r="H17" s="170">
        <v>0</v>
      </c>
      <c r="I17" s="169">
        <v>0</v>
      </c>
      <c r="J17" s="170">
        <v>0</v>
      </c>
      <c r="K17" s="169">
        <v>1</v>
      </c>
      <c r="L17" s="170">
        <v>6.410215886462054</v>
      </c>
      <c r="M17" s="169">
        <v>1</v>
      </c>
      <c r="N17" s="170">
        <v>6.410215886462054</v>
      </c>
      <c r="O17" s="169">
        <v>1</v>
      </c>
      <c r="P17" s="170">
        <v>6.410215886462054</v>
      </c>
      <c r="Q17" s="169">
        <v>3</v>
      </c>
      <c r="R17" s="170">
        <v>19.230647659386161</v>
      </c>
      <c r="S17" s="169">
        <v>2</v>
      </c>
      <c r="T17" s="170">
        <v>12.820431772924108</v>
      </c>
      <c r="U17" s="171">
        <v>5</v>
      </c>
      <c r="V17" s="170">
        <v>32.051079432310274</v>
      </c>
    </row>
    <row r="18" spans="1:22" ht="36.75" customHeight="1" thickBot="1">
      <c r="A18" s="176" t="s">
        <v>138</v>
      </c>
      <c r="B18" s="122">
        <v>218159.5</v>
      </c>
      <c r="C18" s="177">
        <v>47</v>
      </c>
      <c r="D18" s="170">
        <v>87.381938444120024</v>
      </c>
      <c r="E18" s="177">
        <v>4</v>
      </c>
      <c r="F18" s="170">
        <v>7.4367607186485118</v>
      </c>
      <c r="G18" s="177">
        <v>3</v>
      </c>
      <c r="H18" s="170">
        <v>5.5775705389863841</v>
      </c>
      <c r="I18" s="177">
        <v>0</v>
      </c>
      <c r="J18" s="170">
        <v>0</v>
      </c>
      <c r="K18" s="177">
        <v>7</v>
      </c>
      <c r="L18" s="170">
        <v>13.014331257634895</v>
      </c>
      <c r="M18" s="178">
        <v>11</v>
      </c>
      <c r="N18" s="170">
        <v>20.451091976283404</v>
      </c>
      <c r="O18" s="177">
        <v>1</v>
      </c>
      <c r="P18" s="170">
        <v>1.859190179662128</v>
      </c>
      <c r="Q18" s="177">
        <v>12</v>
      </c>
      <c r="R18" s="170">
        <v>22.310282155945536</v>
      </c>
      <c r="S18" s="177">
        <v>8</v>
      </c>
      <c r="T18" s="170">
        <v>14.873521437297024</v>
      </c>
      <c r="U18" s="177">
        <v>12</v>
      </c>
      <c r="V18" s="170">
        <v>22.310282155945536</v>
      </c>
    </row>
    <row r="19" spans="1:22" ht="33" customHeight="1" thickBot="1">
      <c r="A19" s="315" t="s">
        <v>139</v>
      </c>
      <c r="B19" s="315"/>
      <c r="C19" s="179">
        <v>1</v>
      </c>
      <c r="D19" s="180"/>
      <c r="E19" s="181">
        <v>8.5106382978723402E-2</v>
      </c>
      <c r="F19" s="316" t="s">
        <v>143</v>
      </c>
      <c r="G19" s="317"/>
      <c r="H19" s="182"/>
      <c r="I19" s="181">
        <v>0</v>
      </c>
      <c r="J19" s="182"/>
      <c r="K19" s="181">
        <v>0.14893617021276595</v>
      </c>
      <c r="L19" s="183"/>
      <c r="M19" s="184">
        <v>0.23404255319148937</v>
      </c>
      <c r="N19" s="185"/>
      <c r="O19" s="181">
        <v>2.1276595744680851E-2</v>
      </c>
      <c r="P19" s="182"/>
      <c r="Q19" s="181">
        <v>0.25531914893617019</v>
      </c>
      <c r="R19" s="182"/>
      <c r="S19" s="316" t="s">
        <v>144</v>
      </c>
      <c r="T19" s="317"/>
      <c r="U19" s="181">
        <v>0.25531914893617019</v>
      </c>
      <c r="V19" s="186"/>
    </row>
    <row r="20" spans="1:22" ht="20.25" customHeight="1">
      <c r="A20" s="318" t="s">
        <v>140</v>
      </c>
      <c r="B20" s="319"/>
      <c r="C20" s="187">
        <v>79</v>
      </c>
      <c r="D20" s="188">
        <v>146.86828221899339</v>
      </c>
      <c r="E20" s="187">
        <v>14</v>
      </c>
      <c r="F20" s="188">
        <v>26.027290519821609</v>
      </c>
      <c r="G20" s="187">
        <v>7</v>
      </c>
      <c r="H20" s="188">
        <v>13.013645259910804</v>
      </c>
      <c r="I20" s="187">
        <v>2</v>
      </c>
      <c r="J20" s="188">
        <v>3.7181843599745155</v>
      </c>
      <c r="K20" s="187">
        <v>5</v>
      </c>
      <c r="L20" s="188">
        <v>9.2954608999362875</v>
      </c>
      <c r="M20" s="189">
        <v>23</v>
      </c>
      <c r="N20" s="188">
        <v>42.759120139706923</v>
      </c>
      <c r="O20" s="187">
        <v>2</v>
      </c>
      <c r="P20" s="188">
        <v>3.7181843599745155</v>
      </c>
      <c r="Q20" s="187">
        <v>15</v>
      </c>
      <c r="R20" s="188">
        <v>27.886382699808866</v>
      </c>
      <c r="S20" s="187">
        <v>8</v>
      </c>
      <c r="T20" s="188">
        <v>14.872737439898062</v>
      </c>
      <c r="U20" s="187">
        <v>15</v>
      </c>
      <c r="V20" s="188">
        <v>27.886382699808866</v>
      </c>
    </row>
    <row r="21" spans="1:22" ht="36" customHeight="1">
      <c r="A21" s="320" t="s">
        <v>141</v>
      </c>
      <c r="B21" s="321"/>
      <c r="C21" s="190">
        <v>-32</v>
      </c>
      <c r="D21" s="191">
        <v>-0.40503192980887492</v>
      </c>
      <c r="E21" s="190">
        <v>-10</v>
      </c>
      <c r="F21" s="191">
        <v>-0.71427065322128336</v>
      </c>
      <c r="G21" s="190">
        <v>-4</v>
      </c>
      <c r="H21" s="191">
        <v>-0.57140597983192509</v>
      </c>
      <c r="I21" s="190">
        <v>-2</v>
      </c>
      <c r="J21" s="191"/>
      <c r="K21" s="190">
        <v>2</v>
      </c>
      <c r="L21" s="191">
        <v>0.40007379921571151</v>
      </c>
      <c r="M21" s="190">
        <v>-12</v>
      </c>
      <c r="N21" s="191">
        <v>-0.52171391952258306</v>
      </c>
      <c r="O21" s="190">
        <v>-1</v>
      </c>
      <c r="P21" s="191">
        <v>-0.4999736431372459</v>
      </c>
      <c r="Q21" s="190">
        <v>-3</v>
      </c>
      <c r="R21" s="191">
        <v>-0.19995782901959347</v>
      </c>
      <c r="S21" s="190">
        <v>0</v>
      </c>
      <c r="T21" s="191">
        <v>5.2713725508191089E-5</v>
      </c>
      <c r="U21" s="190">
        <v>-3</v>
      </c>
      <c r="V21" s="191">
        <v>-0.19995782901959347</v>
      </c>
    </row>
    <row r="22" spans="1:22" ht="18.75" customHeight="1">
      <c r="A22" s="312" t="s">
        <v>142</v>
      </c>
      <c r="B22" s="313"/>
      <c r="C22" s="187">
        <v>78</v>
      </c>
      <c r="D22" s="188">
        <v>145.7168321346405</v>
      </c>
      <c r="E22" s="187">
        <v>8</v>
      </c>
      <c r="F22" s="188">
        <v>14.945316116373386</v>
      </c>
      <c r="G22" s="187">
        <v>7</v>
      </c>
      <c r="H22" s="188">
        <v>13.077151601826712</v>
      </c>
      <c r="I22" s="187">
        <v>0</v>
      </c>
      <c r="J22" s="188">
        <v>0</v>
      </c>
      <c r="K22" s="187">
        <v>7</v>
      </c>
      <c r="L22" s="188">
        <v>13.077151601826712</v>
      </c>
      <c r="M22" s="187">
        <v>23</v>
      </c>
      <c r="N22" s="188">
        <v>42.967783834573481</v>
      </c>
      <c r="O22" s="187">
        <v>1</v>
      </c>
      <c r="P22" s="188">
        <v>1.8681645145466732</v>
      </c>
      <c r="Q22" s="187">
        <v>21</v>
      </c>
      <c r="R22" s="188">
        <v>39.231454805480134</v>
      </c>
      <c r="S22" s="187">
        <v>13</v>
      </c>
      <c r="T22" s="188">
        <v>24.28613868910675</v>
      </c>
      <c r="U22" s="187">
        <v>19</v>
      </c>
      <c r="V22" s="188">
        <v>35.495125776386786</v>
      </c>
    </row>
  </sheetData>
  <mergeCells count="38">
    <mergeCell ref="A22:B22"/>
    <mergeCell ref="P4:P5"/>
    <mergeCell ref="Q4:Q5"/>
    <mergeCell ref="R4:R5"/>
    <mergeCell ref="S4:T4"/>
    <mergeCell ref="A19:B19"/>
    <mergeCell ref="F19:G19"/>
    <mergeCell ref="S19:T19"/>
    <mergeCell ref="A20:B20"/>
    <mergeCell ref="A21:B21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U4:U5"/>
    <mergeCell ref="A1:V1"/>
    <mergeCell ref="A2:F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демогр</vt:lpstr>
      <vt:lpstr>по класс бол</vt:lpstr>
      <vt:lpstr> травмы</vt:lpstr>
      <vt:lpstr>демогр!Область_печати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2019-04-19T01:31:00Z</cp:lastPrinted>
  <dcterms:created xsi:type="dcterms:W3CDTF">2019-04-19T01:17:41Z</dcterms:created>
  <dcterms:modified xsi:type="dcterms:W3CDTF">2019-04-19T06:05:58Z</dcterms:modified>
</cp:coreProperties>
</file>