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395" windowHeight="5700" firstSheet="1" activeTab="5"/>
  </bookViews>
  <sheets>
    <sheet name="за 2 мес" sheetId="1" r:id="rId1"/>
    <sheet name="по класс бол" sheetId="3" r:id="rId2"/>
    <sheet name="по класс бол-2" sheetId="4" r:id="rId3"/>
    <sheet name="по класс бол- трудосп" sheetId="2" r:id="rId4"/>
    <sheet name="по класс бол-трудосп-2" sheetId="5" r:id="rId5"/>
    <sheet name="травмы" sheetId="7" r:id="rId6"/>
    <sheet name="травмы-трудосп" sheetId="6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'за 2 мес'!$A$1:$AA$58</definedName>
  </definedNames>
  <calcPr calcId="145621"/>
</workbook>
</file>

<file path=xl/calcChain.xml><?xml version="1.0" encoding="utf-8"?>
<calcChain xmlns="http://schemas.openxmlformats.org/spreadsheetml/2006/main">
  <c r="V22" i="7" l="1"/>
  <c r="M22" i="1" l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<sst xmlns="http://schemas.openxmlformats.org/spreadsheetml/2006/main" count="416" uniqueCount="184">
  <si>
    <t>Демографические показатели. Естественное  движение населения *</t>
  </si>
  <si>
    <t xml:space="preserve">     Республики Алтай    за  2 месяца   2018 год</t>
  </si>
  <si>
    <t>Районы</t>
  </si>
  <si>
    <r>
      <t xml:space="preserve">Населе- ние по естес-у приросту  за </t>
    </r>
    <r>
      <rPr>
        <b/>
        <u/>
        <sz val="10"/>
        <rFont val="Times New Roman Cyr"/>
        <charset val="204"/>
      </rPr>
      <t>2 месяца</t>
    </r>
    <r>
      <rPr>
        <b/>
        <sz val="10"/>
        <rFont val="Times New Roman Cyr"/>
        <family val="1"/>
        <charset val="204"/>
      </rPr>
      <t xml:space="preserve">  2018г</t>
    </r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</si>
  <si>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</si>
  <si>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</si>
  <si>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</si>
  <si>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</si>
  <si>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Естест-  вен             ный при       рост          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</si>
  <si>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2017г</t>
    </r>
  </si>
  <si>
    <t>чис-ь  0-17 л на 01.01.2017</t>
  </si>
  <si>
    <r>
      <t xml:space="preserve">смер-ь детская на                                                     </t>
    </r>
    <r>
      <rPr>
        <b/>
        <u/>
        <sz val="10"/>
        <rFont val="Arial"/>
        <family val="2"/>
        <charset val="204"/>
      </rPr>
      <t>10 тыс.</t>
    </r>
    <r>
      <rPr>
        <sz val="10"/>
        <rFont val="Arial"/>
        <family val="2"/>
        <charset val="204"/>
      </rPr>
      <t xml:space="preserve"> дет нас-я                                </t>
    </r>
    <r>
      <rPr>
        <b/>
        <u/>
        <sz val="10"/>
        <rFont val="Arial"/>
        <family val="2"/>
        <charset val="204"/>
      </rPr>
      <t xml:space="preserve"> (О-17)</t>
    </r>
  </si>
  <si>
    <t>Всего</t>
  </si>
  <si>
    <t>До 1   года</t>
  </si>
  <si>
    <t>От 1г.    до 15 лет</t>
  </si>
  <si>
    <t xml:space="preserve">   Перинатал.</t>
  </si>
  <si>
    <t>От 16 до 55/60 лет.</t>
  </si>
  <si>
    <t>С 55/60 и выше</t>
  </si>
  <si>
    <t>Муж- чин</t>
  </si>
  <si>
    <t>Жен- щин</t>
  </si>
  <si>
    <t>Общая на тыс. нас.</t>
  </si>
  <si>
    <t xml:space="preserve"> На тыс.       труд. возр. </t>
  </si>
  <si>
    <t>Мла-    ден-   чес-  кая</t>
  </si>
  <si>
    <t>Пери-  наталь-ная</t>
  </si>
  <si>
    <t>Мертво-рожда-         емость</t>
  </si>
  <si>
    <t>Мате          рин-    ская смерт-   ность**</t>
  </si>
  <si>
    <t>От 15г.    17 лет</t>
  </si>
  <si>
    <t>От  0    до 18 лет</t>
  </si>
  <si>
    <t>От 0  до 4 лет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</si>
  <si>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</si>
  <si>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</si>
  <si>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</si>
  <si>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</si>
  <si>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</si>
  <si>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</si>
  <si>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</si>
  <si>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</si>
  <si>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</si>
  <si>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</si>
  <si>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</si>
  <si>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</si>
  <si>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</si>
  <si>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</si>
  <si>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Республика </t>
    </r>
    <r>
      <rPr>
        <b/>
        <u/>
        <sz val="12"/>
        <rFont val="Times New Roman Cyr"/>
        <family val="1"/>
        <charset val="204"/>
      </rPr>
      <t>за 2 мес-в  2018г.</t>
    </r>
  </si>
  <si>
    <t>2 мес   2017г.</t>
  </si>
  <si>
    <t xml:space="preserve">2018г к 2017г  </t>
  </si>
  <si>
    <t>2 мес   2016г.</t>
  </si>
  <si>
    <t>2 мес   2015г.</t>
  </si>
  <si>
    <t>*данные по Алтайстату  РА</t>
  </si>
  <si>
    <r>
      <rPr>
        <b/>
        <sz val="12"/>
        <rFont val="Arial"/>
        <family val="2"/>
        <charset val="204"/>
      </rPr>
      <t xml:space="preserve">Смертность   </t>
    </r>
    <r>
      <rPr>
        <b/>
        <u/>
        <sz val="12"/>
        <rFont val="Arial"/>
        <family val="2"/>
        <charset val="204"/>
      </rPr>
      <t xml:space="preserve">детская   на 10 000 соответствующего населения   </t>
    </r>
  </si>
  <si>
    <t>** материнская смертность на 100 тыс. родившихся живыми</t>
  </si>
  <si>
    <t>0 - 14л</t>
  </si>
  <si>
    <t>15-17л</t>
  </si>
  <si>
    <t>0-17л</t>
  </si>
  <si>
    <t>от 1 до 15л</t>
  </si>
  <si>
    <t>0-4</t>
  </si>
  <si>
    <r>
      <t xml:space="preserve">Смертность   детская     за 2 мес </t>
    </r>
    <r>
      <rPr>
        <b/>
        <u/>
        <sz val="12"/>
        <rFont val="Arial"/>
        <family val="2"/>
        <charset val="204"/>
      </rPr>
      <t xml:space="preserve">2018г </t>
    </r>
    <r>
      <rPr>
        <sz val="12"/>
        <rFont val="Arial"/>
        <family val="2"/>
        <charset val="204"/>
      </rPr>
      <t xml:space="preserve"> </t>
    </r>
  </si>
  <si>
    <t>Население дет-е на нач-о 2017г</t>
  </si>
  <si>
    <r>
      <t xml:space="preserve">Смертность   детская     за 2 мес </t>
    </r>
    <r>
      <rPr>
        <b/>
        <u/>
        <sz val="12"/>
        <rFont val="Arial"/>
        <family val="2"/>
        <charset val="204"/>
      </rPr>
      <t xml:space="preserve">2017г </t>
    </r>
    <r>
      <rPr>
        <sz val="12"/>
        <rFont val="Arial"/>
        <family val="2"/>
        <charset val="204"/>
      </rPr>
      <t xml:space="preserve"> </t>
    </r>
  </si>
  <si>
    <t>Динамика        %    (2018 к 2017г)</t>
  </si>
  <si>
    <r>
      <t xml:space="preserve">Смертность   детская        за 2 мес </t>
    </r>
    <r>
      <rPr>
        <b/>
        <u/>
        <sz val="12"/>
        <rFont val="Arial"/>
        <family val="2"/>
        <charset val="204"/>
      </rPr>
      <t xml:space="preserve">2016г </t>
    </r>
    <r>
      <rPr>
        <sz val="12"/>
        <rFont val="Arial"/>
        <family val="2"/>
        <charset val="204"/>
      </rPr>
      <t xml:space="preserve"> </t>
    </r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</si>
  <si>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  2 месяца  </t>
    </r>
    <r>
      <rPr>
        <b/>
        <sz val="18"/>
        <rFont val="Times New Roman Cyr"/>
        <family val="1"/>
        <charset val="204"/>
      </rPr>
      <t>2018 г.</t>
    </r>
  </si>
  <si>
    <t>(на 100 тыс. население трудоспособного   возраста)</t>
  </si>
  <si>
    <t xml:space="preserve">№ </t>
  </si>
  <si>
    <t>Территория</t>
  </si>
  <si>
    <t>Население на 01.01.2017г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</si>
  <si>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</si>
  <si>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</si>
  <si>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</si>
  <si>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</si>
  <si>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</si>
  <si>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</si>
  <si>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</si>
  <si>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</si>
  <si>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</si>
  <si>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</si>
  <si>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</si>
  <si>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</si>
  <si>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</si>
  <si>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</si>
  <si>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</si>
  <si>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</si>
  <si>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</si>
  <si>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</si>
  <si>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</si>
  <si>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</si>
  <si>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</si>
  <si>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</si>
  <si>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</si>
  <si>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</si>
  <si>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</si>
  <si>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</si>
  <si>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</si>
  <si>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</si>
  <si>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</si>
  <si>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</si>
  <si>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</si>
  <si>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</si>
  <si>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A15-А19.9</t>
  </si>
  <si>
    <t>*</t>
  </si>
  <si>
    <t>г. Г-Алтайск</t>
  </si>
  <si>
    <t>РА  (в абс чис)</t>
  </si>
  <si>
    <t>Удельный вес от общей смертности</t>
  </si>
  <si>
    <t>на 100 тыс. соответ-о  нас. за   2 месяца  2018г.</t>
  </si>
  <si>
    <t>2 месяца  2017г.</t>
  </si>
  <si>
    <t xml:space="preserve"> 2018г к 2017г  в  %</t>
  </si>
  <si>
    <t>увелич в 2 раза</t>
  </si>
  <si>
    <t>увелич в 4 раза</t>
  </si>
  <si>
    <t>увелич в 1,5 раза</t>
  </si>
  <si>
    <t>2 мес 2017г (в абс чис)</t>
  </si>
  <si>
    <t>2 месяца  2016г.</t>
  </si>
  <si>
    <t xml:space="preserve">                                                      2 месяца  2015г.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</si>
  <si>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2 мес  </t>
    </r>
    <r>
      <rPr>
        <b/>
        <sz val="18"/>
        <rFont val="Times New Roman Cyr"/>
        <family val="1"/>
        <charset val="204"/>
      </rPr>
      <t>2018г.</t>
    </r>
  </si>
  <si>
    <t>Данные предварительные!</t>
  </si>
  <si>
    <r>
      <t xml:space="preserve">Население  по  естествен-у   приросту   за </t>
    </r>
    <r>
      <rPr>
        <b/>
        <u/>
        <sz val="12"/>
        <rFont val="Times New Roman Cyr"/>
        <charset val="204"/>
      </rPr>
      <t xml:space="preserve"> 2 месяца </t>
    </r>
    <r>
      <rPr>
        <b/>
        <sz val="12"/>
        <rFont val="Times New Roman Cyr"/>
        <family val="1"/>
        <charset val="204"/>
      </rPr>
      <t xml:space="preserve"> 2018г</t>
    </r>
  </si>
  <si>
    <t>Беременность,роды и послеродовой период</t>
  </si>
  <si>
    <t>Состояния возникающие в перинатальном периоде</t>
  </si>
  <si>
    <t>O00-O99</t>
  </si>
  <si>
    <t>P00-P99</t>
  </si>
  <si>
    <t>г. Горно-Алтайск</t>
  </si>
  <si>
    <t>РА за 2 мес.  2018г (абс.чис.)</t>
  </si>
  <si>
    <r>
      <rPr>
        <sz val="10"/>
        <rFont val="Arial Cyr"/>
        <charset val="204"/>
      </rPr>
      <t>66,7%</t>
    </r>
    <r>
      <rPr>
        <sz val="8"/>
        <rFont val="Arial Cyr"/>
        <family val="2"/>
        <charset val="204"/>
      </rPr>
      <t xml:space="preserve"> от всех инф-х бол</t>
    </r>
  </si>
  <si>
    <t>2018г к 2017г в %</t>
  </si>
  <si>
    <t>увел в 2 раза</t>
  </si>
  <si>
    <t>увел в 1,8  раз</t>
  </si>
  <si>
    <t>РА за 2 мес.  2017г (абс.чис.)</t>
  </si>
  <si>
    <r>
      <t xml:space="preserve">                за 2 мес. </t>
    </r>
    <r>
      <rPr>
        <u/>
        <sz val="10"/>
        <rFont val="Times New Roman Cyr"/>
        <charset val="204"/>
      </rPr>
      <t>2016г</t>
    </r>
  </si>
  <si>
    <r>
      <t xml:space="preserve">  2 мес   </t>
    </r>
    <r>
      <rPr>
        <u/>
        <sz val="10"/>
        <rFont val="Times New Roman Cyr"/>
        <charset val="204"/>
      </rPr>
      <t>2015г</t>
    </r>
  </si>
  <si>
    <t>Пок-ли смерт.на 100 тыс.нас.  РА   за 2 мес. 2018г</t>
  </si>
  <si>
    <t xml:space="preserve">  РА   за 2 мес. 2017г</t>
  </si>
  <si>
    <t>2018г   к   2017г  в  %</t>
  </si>
  <si>
    <r>
      <t xml:space="preserve">РА  2 мес-  в </t>
    </r>
    <r>
      <rPr>
        <u/>
        <sz val="10"/>
        <rFont val="Times New Roman Cyr"/>
        <charset val="204"/>
      </rPr>
      <t>2015г</t>
    </r>
  </si>
  <si>
    <t>2 мес  в 2014г</t>
  </si>
  <si>
    <t>Наименование территории</t>
  </si>
  <si>
    <t>Население на начало 2017г</t>
  </si>
  <si>
    <t>Всего от травм и  отравлений</t>
  </si>
  <si>
    <t>Транспорт. несчастные случаи</t>
  </si>
  <si>
    <t>в т.ч. ДТП</t>
  </si>
  <si>
    <t>Случайное утопление</t>
  </si>
  <si>
    <t>Нападение (убийство)</t>
  </si>
  <si>
    <t>Самоубий  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</si>
  <si>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</si>
  <si>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</si>
  <si>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</si>
  <si>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</si>
  <si>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</si>
  <si>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</si>
  <si>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</si>
  <si>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</si>
  <si>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</si>
  <si>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</si>
  <si>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</si>
  <si>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</si>
  <si>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</si>
  <si>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</si>
  <si>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</si>
  <si>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</si>
  <si>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</si>
  <si>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</si>
  <si>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Удельный вес от  всех травм и отравлений</t>
  </si>
  <si>
    <t>от всех транс. н.с.</t>
  </si>
  <si>
    <t>за 2 месяца 2017 г</t>
  </si>
  <si>
    <t>2018г к 2017г. абс.чис.  +, -,       показ-и  в %</t>
  </si>
  <si>
    <t xml:space="preserve">2 месяца 2016 </t>
  </si>
  <si>
    <t xml:space="preserve">2 месяца 2015 </t>
  </si>
  <si>
    <t>Данные предварительные</t>
  </si>
  <si>
    <t>Нас-е по естественному приросту   в 2018 г</t>
  </si>
  <si>
    <t>Всего травм отравлений</t>
  </si>
  <si>
    <t>Утопление</t>
  </si>
  <si>
    <t>Самоубийство</t>
  </si>
  <si>
    <r>
      <t xml:space="preserve">Всего за 2 месяца  </t>
    </r>
    <r>
      <rPr>
        <b/>
        <u/>
        <sz val="14"/>
        <color rgb="FF000000"/>
        <rFont val="Arial Cyr"/>
        <charset val="204"/>
      </rPr>
      <t>2018г.</t>
    </r>
  </si>
  <si>
    <r>
      <t xml:space="preserve"> за 2 месяца  </t>
    </r>
    <r>
      <rPr>
        <u/>
        <sz val="10"/>
        <color rgb="FF000000"/>
        <rFont val="Arial Cyr"/>
        <charset val="204"/>
      </rPr>
      <t>2017г.</t>
    </r>
  </si>
  <si>
    <t>2018г к 2017г. абс.чис.  +, -,             показ-и  в %</t>
  </si>
  <si>
    <t>снижен в 2 раза</t>
  </si>
  <si>
    <t>увели в 2 раза</t>
  </si>
  <si>
    <t xml:space="preserve"> 2 месяца  2016г.</t>
  </si>
  <si>
    <t>2 мес 2015г</t>
  </si>
  <si>
    <r>
      <t xml:space="preserve">Население  по  естествен-у   приросту   за </t>
    </r>
    <r>
      <rPr>
        <b/>
        <u/>
        <sz val="11"/>
        <rFont val="Times New Roman Cyr"/>
        <charset val="204"/>
      </rPr>
      <t xml:space="preserve"> 2 месяца </t>
    </r>
    <r>
      <rPr>
        <b/>
        <sz val="11"/>
        <rFont val="Times New Roman Cyr"/>
        <family val="1"/>
        <charset val="204"/>
      </rPr>
      <t xml:space="preserve"> 2018г</t>
    </r>
  </si>
  <si>
    <r>
      <t xml:space="preserve">Пок-ли смерт.на 100 тыс.нас.  РА  за 2 мес. </t>
    </r>
    <r>
      <rPr>
        <b/>
        <u/>
        <sz val="12"/>
        <rFont val="Times New Roman Cyr"/>
        <charset val="204"/>
      </rPr>
      <t>2018г</t>
    </r>
  </si>
  <si>
    <r>
      <t xml:space="preserve">                 за 2 мес. </t>
    </r>
    <r>
      <rPr>
        <u/>
        <sz val="16"/>
        <rFont val="Times New Roman Cyr"/>
        <charset val="204"/>
      </rPr>
      <t>2017г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</si>
  <si>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за   2 месяца 2018 года                                  </t>
    </r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</si>
  <si>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   за  2 месяца   2018 года                                  </t>
    </r>
  </si>
  <si>
    <t>Показатели смертности  в трудоспособном возрасте на 100 тыс. нас трудосп возраста 2   мес  2018г</t>
  </si>
  <si>
    <t>Смертность на 100 тыс нас трудо-о возраста  за 2 мес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</si>
</sst>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0_р_._-;\-* #,##0.00_р_._-;_-* &quot;-&quot;??_р_._-;_-@_-"/>
    <numFmt numFmtId="167" formatCode="#.0"/>
    <numFmt numFmtId="168" formatCode="#"/>
  </numFmts>
  <fonts count="8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u/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u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Times New Roman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2"/>
      <name val="Times New Roman Cyr"/>
      <charset val="204"/>
    </font>
    <font>
      <b/>
      <sz val="11"/>
      <color rgb="FF000000"/>
      <name val="Arial Cyr"/>
      <charset val="204"/>
    </font>
    <font>
      <b/>
      <sz val="12"/>
      <name val="Times New Roman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sz val="10"/>
      <name val="Times New Roman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1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sz val="11"/>
      <color rgb="FF000000"/>
      <name val="Arial Cyr"/>
      <charset val="204"/>
    </font>
    <font>
      <b/>
      <sz val="9"/>
      <color rgb="FF000000"/>
      <name val="Arial Cyr"/>
      <charset val="204"/>
    </font>
    <font>
      <sz val="9"/>
      <color rgb="FF000000"/>
      <name val="Arial Cyr"/>
      <charset val="204"/>
    </font>
    <font>
      <b/>
      <i/>
      <u/>
      <sz val="16"/>
      <color rgb="FF000000"/>
      <name val="Arial Cyr"/>
      <charset val="204"/>
    </font>
    <font>
      <b/>
      <sz val="12"/>
      <color rgb="FF000000"/>
      <name val="Arial Cyr1"/>
      <charset val="204"/>
    </font>
    <font>
      <b/>
      <u/>
      <sz val="14"/>
      <color rgb="FF000000"/>
      <name val="Arial Cyr"/>
      <charset val="204"/>
    </font>
    <font>
      <b/>
      <sz val="11"/>
      <name val="Arial Cyr"/>
      <charset val="204"/>
    </font>
    <font>
      <u/>
      <sz val="10"/>
      <color rgb="FF000000"/>
      <name val="Arial Cyr"/>
      <charset val="204"/>
    </font>
    <font>
      <sz val="11"/>
      <name val="Arial Cyr"/>
      <charset val="204"/>
    </font>
    <font>
      <b/>
      <sz val="16"/>
      <color rgb="FF000000"/>
      <name val="Times New Roman Cyr"/>
      <family val="1"/>
      <charset val="204"/>
    </font>
    <font>
      <b/>
      <u/>
      <sz val="11"/>
      <name val="Times New Roman Cyr"/>
      <charset val="204"/>
    </font>
    <font>
      <sz val="11"/>
      <name val="Times New Roman Cyr"/>
      <charset val="204"/>
    </font>
    <font>
      <u/>
      <sz val="16"/>
      <name val="Times New Roman Cyr"/>
      <charset val="204"/>
    </font>
    <font>
      <u/>
      <sz val="12"/>
      <name val="Times New Roman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C5D9F1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38">
    <xf numFmtId="0" fontId="0" fillId="0" borderId="0"/>
    <xf numFmtId="9" fontId="2" fillId="0" borderId="0" applyFill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3" borderId="0" applyNumberFormat="0" applyBorder="0" applyAlignment="0" applyProtection="0"/>
    <xf numFmtId="0" fontId="35" fillId="18" borderId="0" applyNumberFormat="0" applyBorder="0" applyAlignment="0" applyProtection="0"/>
    <xf numFmtId="0" fontId="35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5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7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37" fillId="0" borderId="0"/>
    <xf numFmtId="0" fontId="1" fillId="0" borderId="0"/>
    <xf numFmtId="0" fontId="1" fillId="0" borderId="0"/>
    <xf numFmtId="0" fontId="39" fillId="0" borderId="0"/>
    <xf numFmtId="9" fontId="2" fillId="0" borderId="0" applyFill="0" applyBorder="0" applyAlignment="0" applyProtection="0"/>
    <xf numFmtId="164" fontId="14" fillId="0" borderId="0" applyFill="0" applyBorder="0" applyAlignment="0" applyProtection="0"/>
    <xf numFmtId="166" fontId="38" fillId="0" borderId="0" applyFont="0" applyFill="0" applyBorder="0" applyAlignment="0" applyProtection="0"/>
    <xf numFmtId="0" fontId="56" fillId="0" borderId="0" applyNumberFormat="0" applyBorder="0" applyProtection="0"/>
    <xf numFmtId="9" fontId="70" fillId="0" borderId="0" applyFont="0" applyBorder="0" applyProtection="0"/>
  </cellStyleXfs>
  <cellXfs count="403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6" borderId="11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8" borderId="8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left" vertical="center"/>
    </xf>
    <xf numFmtId="1" fontId="11" fillId="9" borderId="9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164" fontId="4" fillId="9" borderId="8" xfId="0" applyNumberFormat="1" applyFont="1" applyFill="1" applyBorder="1" applyAlignment="1" applyProtection="1">
      <alignment horizontal="center" vertical="center"/>
    </xf>
    <xf numFmtId="164" fontId="4" fillId="9" borderId="1" xfId="0" applyNumberFormat="1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 vertical="center"/>
    </xf>
    <xf numFmtId="164" fontId="4" fillId="9" borderId="11" xfId="0" applyNumberFormat="1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164" fontId="13" fillId="10" borderId="1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1" fontId="11" fillId="8" borderId="9" xfId="0" applyNumberFormat="1" applyFont="1" applyFill="1" applyBorder="1" applyAlignment="1">
      <alignment horizontal="center" vertical="center"/>
    </xf>
    <xf numFmtId="164" fontId="4" fillId="8" borderId="8" xfId="0" applyNumberFormat="1" applyFont="1" applyFill="1" applyBorder="1" applyAlignment="1" applyProtection="1">
      <alignment horizontal="center" vertical="center"/>
    </xf>
    <xf numFmtId="164" fontId="4" fillId="8" borderId="11" xfId="0" applyNumberFormat="1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164" fontId="13" fillId="8" borderId="12" xfId="0" applyNumberFormat="1" applyFont="1" applyFill="1" applyBorder="1" applyAlignment="1">
      <alignment horizontal="center" vertical="center"/>
    </xf>
    <xf numFmtId="1" fontId="11" fillId="8" borderId="3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1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1" xfId="1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1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right" vertical="center" wrapText="1"/>
    </xf>
    <xf numFmtId="0" fontId="19" fillId="0" borderId="21" xfId="0" applyFont="1" applyFill="1" applyBorder="1" applyAlignment="1" applyProtection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165" fontId="19" fillId="0" borderId="4" xfId="1" applyNumberFormat="1" applyFont="1" applyFill="1" applyBorder="1" applyAlignment="1" applyProtection="1">
      <alignment horizontal="center" vertical="center"/>
    </xf>
    <xf numFmtId="165" fontId="19" fillId="0" borderId="1" xfId="1" applyNumberFormat="1" applyFont="1" applyFill="1" applyBorder="1" applyAlignment="1" applyProtection="1">
      <alignment horizontal="center" vertical="center"/>
    </xf>
    <xf numFmtId="165" fontId="19" fillId="0" borderId="1" xfId="1" applyNumberFormat="1" applyFont="1" applyFill="1" applyBorder="1" applyAlignment="1" applyProtection="1">
      <alignment horizontal="center" vertical="center" wrapText="1"/>
    </xf>
    <xf numFmtId="1" fontId="18" fillId="0" borderId="1" xfId="1" applyNumberFormat="1" applyFont="1" applyFill="1" applyBorder="1" applyAlignment="1" applyProtection="1">
      <alignment horizontal="center" vertical="center"/>
    </xf>
    <xf numFmtId="1" fontId="18" fillId="0" borderId="9" xfId="1" applyNumberFormat="1" applyFont="1" applyFill="1" applyBorder="1" applyAlignment="1" applyProtection="1">
      <alignment horizontal="center" vertical="center"/>
    </xf>
    <xf numFmtId="0" fontId="18" fillId="0" borderId="3" xfId="0" applyFont="1" applyBorder="1"/>
    <xf numFmtId="0" fontId="0" fillId="0" borderId="0" xfId="0" applyAlignment="1">
      <alignment horizontal="left" vertical="center"/>
    </xf>
    <xf numFmtId="0" fontId="2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0" fillId="0" borderId="3" xfId="0" applyBorder="1" applyAlignment="1"/>
    <xf numFmtId="165" fontId="24" fillId="0" borderId="3" xfId="1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2" fillId="2" borderId="0" xfId="0" applyFont="1" applyFill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42" fillId="2" borderId="0" xfId="0" applyFont="1" applyFill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textRotation="90" wrapText="1"/>
    </xf>
    <xf numFmtId="0" fontId="4" fillId="5" borderId="31" xfId="0" applyFont="1" applyFill="1" applyBorder="1" applyAlignment="1" applyProtection="1">
      <alignment horizontal="center" vertical="center" textRotation="90" wrapText="1"/>
    </xf>
    <xf numFmtId="0" fontId="43" fillId="2" borderId="32" xfId="0" applyFont="1" applyFill="1" applyBorder="1" applyAlignment="1" applyProtection="1">
      <alignment horizontal="center" vertical="center" textRotation="90" wrapText="1"/>
    </xf>
    <xf numFmtId="0" fontId="43" fillId="2" borderId="33" xfId="0" applyFont="1" applyFill="1" applyBorder="1" applyAlignment="1" applyProtection="1">
      <alignment horizontal="center" vertical="center" textRotation="90" wrapText="1"/>
    </xf>
    <xf numFmtId="0" fontId="43" fillId="3" borderId="34" xfId="0" applyFont="1" applyFill="1" applyBorder="1" applyAlignment="1" applyProtection="1">
      <alignment horizontal="center" vertical="center" textRotation="90" wrapText="1"/>
    </xf>
    <xf numFmtId="0" fontId="43" fillId="2" borderId="1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43" fillId="2" borderId="39" xfId="0" applyFont="1" applyFill="1" applyBorder="1" applyAlignment="1" applyProtection="1">
      <alignment horizontal="center" vertical="center" wrapText="1"/>
    </xf>
    <xf numFmtId="0" fontId="43" fillId="2" borderId="40" xfId="0" applyFont="1" applyFill="1" applyBorder="1" applyAlignment="1" applyProtection="1">
      <alignment horizontal="center" vertical="center" wrapText="1"/>
    </xf>
    <xf numFmtId="0" fontId="43" fillId="3" borderId="40" xfId="0" applyFont="1" applyFill="1" applyBorder="1" applyAlignment="1" applyProtection="1">
      <alignment horizontal="center" vertical="center" wrapText="1"/>
    </xf>
    <xf numFmtId="0" fontId="43" fillId="3" borderId="41" xfId="0" applyFont="1" applyFill="1" applyBorder="1" applyAlignment="1" applyProtection="1">
      <alignment horizontal="center" vertical="center" wrapText="1"/>
    </xf>
    <xf numFmtId="0" fontId="43" fillId="2" borderId="4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/>
    </xf>
    <xf numFmtId="0" fontId="37" fillId="0" borderId="3" xfId="0" applyFont="1" applyBorder="1" applyAlignment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</xf>
    <xf numFmtId="0" fontId="4" fillId="5" borderId="8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left" vertical="center"/>
    </xf>
    <xf numFmtId="0" fontId="37" fillId="2" borderId="3" xfId="0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vertical="center" wrapText="1"/>
    </xf>
    <xf numFmtId="0" fontId="0" fillId="0" borderId="44" xfId="0" applyBorder="1" applyAlignment="1">
      <alignment vertical="center" wrapText="1"/>
    </xf>
    <xf numFmtId="0" fontId="4" fillId="9" borderId="11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165" fontId="4" fillId="2" borderId="47" xfId="0" applyNumberFormat="1" applyFont="1" applyFill="1" applyBorder="1" applyAlignment="1" applyProtection="1">
      <alignment horizontal="center" vertical="center"/>
    </xf>
    <xf numFmtId="165" fontId="4" fillId="2" borderId="42" xfId="0" applyNumberFormat="1" applyFont="1" applyFill="1" applyBorder="1" applyAlignment="1" applyProtection="1">
      <alignment horizontal="center" vertical="center"/>
    </xf>
    <xf numFmtId="165" fontId="4" fillId="3" borderId="42" xfId="0" applyNumberFormat="1" applyFont="1" applyFill="1" applyBorder="1" applyAlignment="1" applyProtection="1">
      <alignment horizontal="center" vertical="center"/>
    </xf>
    <xf numFmtId="165" fontId="4" fillId="3" borderId="14" xfId="0" applyNumberFormat="1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4" fillId="0" borderId="48" xfId="0" applyFont="1" applyFill="1" applyBorder="1" applyAlignment="1" applyProtection="1">
      <alignment horizontal="right" vertical="center" wrapText="1"/>
    </xf>
    <xf numFmtId="0" fontId="44" fillId="0" borderId="49" xfId="0" applyFont="1" applyFill="1" applyBorder="1" applyAlignment="1" applyProtection="1">
      <alignment horizontal="right" vertical="center" wrapText="1"/>
    </xf>
    <xf numFmtId="0" fontId="44" fillId="0" borderId="50" xfId="0" applyFont="1" applyFill="1" applyBorder="1" applyAlignment="1" applyProtection="1">
      <alignment horizontal="right" vertical="center" wrapText="1"/>
    </xf>
    <xf numFmtId="164" fontId="44" fillId="0" borderId="1" xfId="0" applyNumberFormat="1" applyFont="1" applyFill="1" applyBorder="1" applyAlignment="1" applyProtection="1">
      <alignment horizontal="center" vertical="center"/>
    </xf>
    <xf numFmtId="9" fontId="45" fillId="2" borderId="1" xfId="1" applyFont="1" applyFill="1" applyBorder="1" applyAlignment="1" applyProtection="1">
      <alignment horizontal="center" vertical="center"/>
    </xf>
    <xf numFmtId="9" fontId="46" fillId="2" borderId="1" xfId="1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right" vertical="center" wrapText="1"/>
    </xf>
    <xf numFmtId="0" fontId="0" fillId="0" borderId="23" xfId="0" applyFont="1" applyFill="1" applyBorder="1" applyAlignment="1">
      <alignment horizontal="right" vertical="center" wrapText="1"/>
    </xf>
    <xf numFmtId="0" fontId="0" fillId="0" borderId="52" xfId="0" applyFont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4" fillId="0" borderId="48" xfId="0" applyFont="1" applyFill="1" applyBorder="1" applyAlignment="1" applyProtection="1">
      <alignment horizontal="right" wrapText="1"/>
    </xf>
    <xf numFmtId="0" fontId="44" fillId="0" borderId="49" xfId="0" applyFont="1" applyFill="1" applyBorder="1" applyAlignment="1" applyProtection="1">
      <alignment horizontal="right" wrapText="1"/>
    </xf>
    <xf numFmtId="0" fontId="44" fillId="0" borderId="53" xfId="0" applyFont="1" applyFill="1" applyBorder="1" applyAlignment="1" applyProtection="1">
      <alignment horizontal="right" wrapText="1"/>
    </xf>
    <xf numFmtId="164" fontId="44" fillId="0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42" fillId="2" borderId="54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textRotation="90" wrapText="1"/>
    </xf>
    <xf numFmtId="0" fontId="4" fillId="22" borderId="31" xfId="0" applyFont="1" applyFill="1" applyBorder="1" applyAlignment="1" applyProtection="1">
      <alignment horizontal="center" vertical="center" textRotation="90" wrapText="1"/>
    </xf>
    <xf numFmtId="0" fontId="43" fillId="9" borderId="33" xfId="0" applyFont="1" applyFill="1" applyBorder="1" applyAlignment="1" applyProtection="1">
      <alignment horizontal="center" vertical="center" textRotation="90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8" xfId="0" applyBorder="1" applyAlignment="1">
      <alignment horizontal="center" vertical="center" textRotation="90"/>
    </xf>
    <xf numFmtId="0" fontId="43" fillId="8" borderId="40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 wrapText="1"/>
    </xf>
    <xf numFmtId="1" fontId="48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</xf>
    <xf numFmtId="1" fontId="48" fillId="10" borderId="3" xfId="0" applyNumberFormat="1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vertical="center" wrapText="1"/>
    </xf>
    <xf numFmtId="1" fontId="48" fillId="23" borderId="3" xfId="0" applyNumberFormat="1" applyFont="1" applyFill="1" applyBorder="1" applyAlignment="1">
      <alignment horizontal="center" vertical="center"/>
    </xf>
    <xf numFmtId="0" fontId="49" fillId="9" borderId="4" xfId="0" applyFont="1" applyFill="1" applyBorder="1" applyAlignment="1" applyProtection="1">
      <alignment horizontal="center" vertical="center"/>
    </xf>
    <xf numFmtId="0" fontId="47" fillId="9" borderId="4" xfId="0" applyFont="1" applyFill="1" applyBorder="1" applyAlignment="1" applyProtection="1">
      <alignment horizontal="center" vertical="center"/>
    </xf>
    <xf numFmtId="9" fontId="10" fillId="0" borderId="56" xfId="0" applyNumberFormat="1" applyFont="1" applyFill="1" applyBorder="1" applyAlignment="1" applyProtection="1">
      <alignment horizontal="center" vertical="center"/>
    </xf>
    <xf numFmtId="165" fontId="50" fillId="2" borderId="4" xfId="1" applyNumberFormat="1" applyFont="1" applyFill="1" applyBorder="1" applyAlignment="1" applyProtection="1">
      <alignment horizontal="center" vertical="center"/>
    </xf>
    <xf numFmtId="165" fontId="37" fillId="2" borderId="4" xfId="1" applyNumberFormat="1" applyFont="1" applyFill="1" applyBorder="1" applyAlignment="1" applyProtection="1">
      <alignment horizontal="center" vertical="center"/>
    </xf>
    <xf numFmtId="167" fontId="4" fillId="5" borderId="45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165" fontId="43" fillId="0" borderId="3" xfId="1" applyNumberFormat="1" applyFont="1" applyFill="1" applyBorder="1" applyAlignment="1" applyProtection="1">
      <alignment horizontal="center" vertical="center"/>
    </xf>
    <xf numFmtId="165" fontId="43" fillId="0" borderId="3" xfId="1" applyNumberFormat="1" applyFont="1" applyFill="1" applyBorder="1" applyAlignment="1" applyProtection="1">
      <alignment horizontal="center" vertical="center" wrapText="1"/>
    </xf>
    <xf numFmtId="0" fontId="53" fillId="0" borderId="51" xfId="0" applyFont="1" applyFill="1" applyBorder="1" applyAlignment="1" applyProtection="1">
      <alignment horizontal="right" vertical="center" wrapText="1"/>
    </xf>
    <xf numFmtId="0" fontId="53" fillId="0" borderId="23" xfId="0" applyFont="1" applyFill="1" applyBorder="1" applyAlignment="1" applyProtection="1">
      <alignment horizontal="right" vertical="center" wrapText="1"/>
    </xf>
    <xf numFmtId="0" fontId="53" fillId="0" borderId="58" xfId="0" applyFont="1" applyFill="1" applyBorder="1" applyAlignment="1" applyProtection="1">
      <alignment horizontal="right" vertical="center" wrapText="1"/>
    </xf>
    <xf numFmtId="167" fontId="53" fillId="0" borderId="45" xfId="0" applyNumberFormat="1" applyFont="1" applyFill="1" applyBorder="1" applyAlignment="1" applyProtection="1">
      <alignment horizontal="center" vertical="center"/>
    </xf>
    <xf numFmtId="0" fontId="55" fillId="0" borderId="3" xfId="0" applyFont="1" applyFill="1" applyBorder="1" applyAlignment="1" applyProtection="1">
      <alignment horizontal="right" vertical="center" wrapText="1"/>
    </xf>
    <xf numFmtId="167" fontId="5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4" fillId="2" borderId="59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9" borderId="60" xfId="0" applyFont="1" applyFill="1" applyBorder="1" applyAlignment="1" applyProtection="1">
      <alignment horizontal="center" vertical="center" textRotation="90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9" borderId="63" xfId="0" applyFont="1" applyFill="1" applyBorder="1" applyAlignment="1" applyProtection="1">
      <alignment horizontal="center" vertical="center"/>
    </xf>
    <xf numFmtId="164" fontId="49" fillId="10" borderId="4" xfId="0" applyNumberFormat="1" applyFont="1" applyFill="1" applyBorder="1" applyAlignment="1" applyProtection="1">
      <alignment horizontal="center" vertical="center"/>
    </xf>
    <xf numFmtId="0" fontId="50" fillId="0" borderId="44" xfId="0" applyFont="1" applyBorder="1" applyAlignment="1">
      <alignment vertical="center" wrapText="1"/>
    </xf>
    <xf numFmtId="0" fontId="50" fillId="0" borderId="44" xfId="0" applyFont="1" applyFill="1" applyBorder="1" applyAlignment="1">
      <alignment vertical="center" wrapText="1"/>
    </xf>
    <xf numFmtId="165" fontId="43" fillId="2" borderId="3" xfId="1" applyNumberFormat="1" applyFont="1" applyFill="1" applyBorder="1" applyAlignment="1" applyProtection="1">
      <alignment horizontal="center" vertical="center"/>
    </xf>
    <xf numFmtId="0" fontId="53" fillId="0" borderId="45" xfId="0" applyFont="1" applyFill="1" applyBorder="1" applyAlignment="1" applyProtection="1">
      <alignment horizontal="center" vertical="center" wrapText="1"/>
    </xf>
    <xf numFmtId="167" fontId="53" fillId="0" borderId="3" xfId="0" applyNumberFormat="1" applyFont="1" applyFill="1" applyBorder="1" applyAlignment="1" applyProtection="1">
      <alignment horizontal="center" vertical="center"/>
    </xf>
    <xf numFmtId="0" fontId="53" fillId="0" borderId="3" xfId="0" applyFont="1" applyFill="1" applyBorder="1" applyAlignment="1" applyProtection="1">
      <alignment horizontal="right" vertical="center" wrapText="1"/>
    </xf>
    <xf numFmtId="0" fontId="0" fillId="0" borderId="0" xfId="0" applyFont="1" applyBorder="1"/>
    <xf numFmtId="168" fontId="17" fillId="0" borderId="0" xfId="0" applyNumberFormat="1" applyFont="1" applyFill="1" applyBorder="1" applyAlignment="1" applyProtection="1">
      <alignment horizontal="center" vertical="center"/>
    </xf>
    <xf numFmtId="9" fontId="45" fillId="2" borderId="1" xfId="1" applyFont="1" applyFill="1" applyBorder="1" applyAlignment="1" applyProtection="1">
      <alignment horizontal="center" vertical="center" wrapText="1"/>
    </xf>
    <xf numFmtId="164" fontId="4" fillId="5" borderId="11" xfId="0" applyNumberFormat="1" applyFont="1" applyFill="1" applyBorder="1" applyAlignment="1" applyProtection="1">
      <alignment horizontal="center" vertical="center"/>
    </xf>
    <xf numFmtId="0" fontId="4" fillId="5" borderId="64" xfId="0" applyFont="1" applyFill="1" applyBorder="1" applyAlignment="1" applyProtection="1">
      <alignment horizontal="center" vertical="center"/>
    </xf>
    <xf numFmtId="0" fontId="4" fillId="5" borderId="65" xfId="0" applyFont="1" applyFill="1" applyBorder="1" applyAlignment="1" applyProtection="1">
      <alignment horizontal="center" vertical="center" textRotation="90"/>
    </xf>
    <xf numFmtId="0" fontId="57" fillId="0" borderId="0" xfId="36" applyFont="1" applyFill="1" applyAlignment="1">
      <alignment horizontal="center" vertical="center" wrapText="1"/>
    </xf>
    <xf numFmtId="0" fontId="56" fillId="0" borderId="66" xfId="36" applyFont="1" applyFill="1" applyBorder="1" applyAlignment="1">
      <alignment horizontal="center"/>
    </xf>
    <xf numFmtId="0" fontId="56" fillId="0" borderId="0" xfId="36" applyFont="1" applyFill="1" applyAlignment="1"/>
    <xf numFmtId="0" fontId="59" fillId="0" borderId="67" xfId="36" applyFont="1" applyFill="1" applyBorder="1" applyAlignment="1">
      <alignment horizontal="center" vertical="center" wrapText="1"/>
    </xf>
    <xf numFmtId="0" fontId="60" fillId="24" borderId="67" xfId="36" applyFont="1" applyFill="1" applyBorder="1" applyAlignment="1">
      <alignment horizontal="center" vertical="center"/>
    </xf>
    <xf numFmtId="0" fontId="61" fillId="0" borderId="67" xfId="36" applyFont="1" applyFill="1" applyBorder="1" applyAlignment="1">
      <alignment horizontal="center" vertical="center" wrapText="1"/>
    </xf>
    <xf numFmtId="0" fontId="60" fillId="24" borderId="67" xfId="36" applyFont="1" applyFill="1" applyBorder="1" applyAlignment="1">
      <alignment horizontal="center" vertical="center" wrapText="1"/>
    </xf>
    <xf numFmtId="0" fontId="62" fillId="24" borderId="67" xfId="36" applyFont="1" applyFill="1" applyBorder="1" applyAlignment="1">
      <alignment horizontal="center" vertical="center" wrapText="1"/>
    </xf>
    <xf numFmtId="0" fontId="62" fillId="0" borderId="67" xfId="36" applyFont="1" applyFill="1" applyBorder="1" applyAlignment="1">
      <alignment horizontal="center" vertical="center" wrapText="1"/>
    </xf>
    <xf numFmtId="0" fontId="60" fillId="0" borderId="67" xfId="36" applyFont="1" applyFill="1" applyBorder="1" applyAlignment="1">
      <alignment horizontal="center" vertical="center" wrapText="1"/>
    </xf>
    <xf numFmtId="0" fontId="60" fillId="24" borderId="67" xfId="36" applyFont="1" applyFill="1" applyBorder="1" applyAlignment="1">
      <alignment horizontal="center" vertical="center"/>
    </xf>
    <xf numFmtId="0" fontId="61" fillId="0" borderId="67" xfId="36" applyFont="1" applyFill="1" applyBorder="1" applyAlignment="1">
      <alignment horizontal="center" vertical="center" wrapText="1"/>
    </xf>
    <xf numFmtId="0" fontId="63" fillId="0" borderId="68" xfId="36" applyFont="1" applyFill="1" applyBorder="1" applyAlignment="1">
      <alignment vertical="center"/>
    </xf>
    <xf numFmtId="0" fontId="64" fillId="24" borderId="67" xfId="36" applyFont="1" applyFill="1" applyBorder="1" applyAlignment="1">
      <alignment horizontal="center" vertical="center"/>
    </xf>
    <xf numFmtId="164" fontId="48" fillId="23" borderId="67" xfId="36" applyNumberFormat="1" applyFont="1" applyFill="1" applyBorder="1" applyAlignment="1">
      <alignment horizontal="center" vertical="center"/>
    </xf>
    <xf numFmtId="0" fontId="63" fillId="0" borderId="67" xfId="36" applyFont="1" applyFill="1" applyBorder="1" applyAlignment="1">
      <alignment vertical="center"/>
    </xf>
    <xf numFmtId="0" fontId="65" fillId="23" borderId="67" xfId="36" applyFont="1" applyFill="1" applyBorder="1" applyAlignment="1">
      <alignment vertical="center"/>
    </xf>
    <xf numFmtId="0" fontId="48" fillId="23" borderId="67" xfId="36" applyFont="1" applyFill="1" applyBorder="1" applyAlignment="1">
      <alignment horizontal="center" vertical="center"/>
    </xf>
    <xf numFmtId="0" fontId="63" fillId="0" borderId="69" xfId="36" applyFont="1" applyFill="1" applyBorder="1" applyAlignment="1">
      <alignment vertical="center"/>
    </xf>
    <xf numFmtId="0" fontId="65" fillId="23" borderId="67" xfId="36" applyFont="1" applyFill="1" applyBorder="1" applyAlignment="1">
      <alignment horizontal="center" vertical="center" wrapText="1"/>
    </xf>
    <xf numFmtId="0" fontId="66" fillId="23" borderId="67" xfId="0" applyFont="1" applyFill="1" applyBorder="1" applyAlignment="1">
      <alignment horizontal="center" vertical="center"/>
    </xf>
    <xf numFmtId="0" fontId="67" fillId="24" borderId="67" xfId="0" applyFont="1" applyFill="1" applyBorder="1" applyAlignment="1" applyProtection="1">
      <alignment horizontal="left" vertical="center" wrapText="1"/>
    </xf>
    <xf numFmtId="9" fontId="68" fillId="0" borderId="67" xfId="0" applyNumberFormat="1" applyFont="1" applyFill="1" applyBorder="1" applyAlignment="1" applyProtection="1">
      <alignment horizontal="center" vertical="center"/>
    </xf>
    <xf numFmtId="165" fontId="69" fillId="24" borderId="67" xfId="0" applyNumberFormat="1" applyFont="1" applyFill="1" applyBorder="1" applyAlignment="1" applyProtection="1">
      <alignment horizontal="center" vertical="center"/>
    </xf>
    <xf numFmtId="165" fontId="69" fillId="24" borderId="67" xfId="37" applyNumberFormat="1" applyFont="1" applyFill="1" applyBorder="1" applyAlignment="1">
      <alignment horizontal="center" vertical="center"/>
    </xf>
    <xf numFmtId="165" fontId="69" fillId="24" borderId="70" xfId="0" applyNumberFormat="1" applyFont="1" applyFill="1" applyBorder="1" applyAlignment="1" applyProtection="1">
      <alignment horizontal="center" vertical="center"/>
    </xf>
    <xf numFmtId="165" fontId="69" fillId="24" borderId="71" xfId="37" applyNumberFormat="1" applyFont="1" applyFill="1" applyBorder="1" applyAlignment="1">
      <alignment horizontal="center" vertical="center"/>
    </xf>
    <xf numFmtId="165" fontId="69" fillId="24" borderId="73" xfId="37" applyNumberFormat="1" applyFont="1" applyFill="1" applyBorder="1" applyAlignment="1">
      <alignment horizontal="center" vertical="center"/>
    </xf>
    <xf numFmtId="165" fontId="71" fillId="0" borderId="67" xfId="36" applyNumberFormat="1" applyFont="1" applyFill="1" applyBorder="1" applyAlignment="1">
      <alignment horizontal="center" vertical="center"/>
    </xf>
    <xf numFmtId="165" fontId="71" fillId="0" borderId="70" xfId="36" applyNumberFormat="1" applyFont="1" applyFill="1" applyBorder="1" applyAlignment="1">
      <alignment horizontal="center" vertical="center"/>
    </xf>
    <xf numFmtId="0" fontId="72" fillId="0" borderId="70" xfId="36" applyFont="1" applyFill="1" applyBorder="1" applyAlignment="1">
      <alignment horizontal="right" vertical="center" wrapText="1"/>
    </xf>
    <xf numFmtId="0" fontId="0" fillId="0" borderId="73" xfId="0" applyFont="1" applyBorder="1" applyAlignment="1">
      <alignment horizontal="right" vertical="center" wrapText="1"/>
    </xf>
    <xf numFmtId="0" fontId="0" fillId="0" borderId="67" xfId="0" applyFont="1" applyFill="1" applyBorder="1" applyAlignment="1">
      <alignment horizontal="center" vertical="center"/>
    </xf>
    <xf numFmtId="164" fontId="70" fillId="0" borderId="67" xfId="36" applyNumberFormat="1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60" fillId="0" borderId="67" xfId="36" applyFont="1" applyFill="1" applyBorder="1" applyAlignment="1">
      <alignment horizontal="left" vertical="center" wrapText="1"/>
    </xf>
    <xf numFmtId="0" fontId="60" fillId="0" borderId="67" xfId="36" applyFont="1" applyFill="1" applyBorder="1" applyAlignment="1">
      <alignment horizontal="center" vertical="center" wrapText="1"/>
    </xf>
    <xf numFmtId="165" fontId="60" fillId="0" borderId="67" xfId="1" applyNumberFormat="1" applyFont="1" applyFill="1" applyBorder="1" applyAlignment="1">
      <alignment horizontal="center" vertical="center" wrapText="1"/>
    </xf>
    <xf numFmtId="0" fontId="56" fillId="0" borderId="70" xfId="36" applyFont="1" applyFill="1" applyBorder="1" applyAlignment="1">
      <alignment horizontal="right" vertical="center" wrapText="1"/>
    </xf>
    <xf numFmtId="0" fontId="56" fillId="0" borderId="73" xfId="0" applyFont="1" applyBorder="1" applyAlignment="1">
      <alignment vertical="center" wrapText="1"/>
    </xf>
    <xf numFmtId="0" fontId="56" fillId="0" borderId="74" xfId="0" applyFont="1" applyFill="1" applyBorder="1" applyAlignment="1">
      <alignment horizontal="center" vertical="center"/>
    </xf>
    <xf numFmtId="164" fontId="56" fillId="0" borderId="68" xfId="36" applyNumberFormat="1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center" vertical="center"/>
    </xf>
    <xf numFmtId="164" fontId="56" fillId="0" borderId="75" xfId="36" applyNumberFormat="1" applyFont="1" applyFill="1" applyBorder="1" applyAlignment="1">
      <alignment horizontal="center" vertical="center"/>
    </xf>
    <xf numFmtId="0" fontId="56" fillId="0" borderId="67" xfId="0" applyFont="1" applyFill="1" applyBorder="1" applyAlignment="1">
      <alignment horizontal="center" vertical="center"/>
    </xf>
    <xf numFmtId="164" fontId="56" fillId="0" borderId="67" xfId="36" applyNumberFormat="1" applyFont="1" applyFill="1" applyBorder="1" applyAlignment="1">
      <alignment horizontal="center" vertical="center"/>
    </xf>
    <xf numFmtId="0" fontId="0" fillId="0" borderId="73" xfId="0" applyBorder="1" applyAlignment="1">
      <alignment vertical="center" wrapText="1"/>
    </xf>
    <xf numFmtId="0" fontId="74" fillId="0" borderId="66" xfId="36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7" fillId="0" borderId="0" xfId="36" applyFont="1" applyFill="1" applyAlignment="1">
      <alignment horizontal="center" vertical="center" wrapText="1"/>
    </xf>
    <xf numFmtId="0" fontId="62" fillId="0" borderId="67" xfId="36" applyFont="1" applyFill="1" applyBorder="1" applyAlignment="1">
      <alignment horizontal="center" vertical="center"/>
    </xf>
    <xf numFmtId="0" fontId="71" fillId="24" borderId="67" xfId="36" applyFont="1" applyFill="1" applyBorder="1" applyAlignment="1">
      <alignment horizontal="center" vertical="center" wrapText="1"/>
    </xf>
    <xf numFmtId="0" fontId="62" fillId="24" borderId="67" xfId="36" applyFont="1" applyFill="1" applyBorder="1" applyAlignment="1">
      <alignment horizontal="center" vertical="center"/>
    </xf>
    <xf numFmtId="0" fontId="62" fillId="24" borderId="67" xfId="36" applyFont="1" applyFill="1" applyBorder="1" applyAlignment="1">
      <alignment horizontal="center" vertical="center"/>
    </xf>
    <xf numFmtId="0" fontId="62" fillId="0" borderId="70" xfId="36" applyFont="1" applyFill="1" applyBorder="1" applyAlignment="1">
      <alignment horizontal="center" vertical="center" wrapText="1"/>
    </xf>
    <xf numFmtId="1" fontId="64" fillId="24" borderId="68" xfId="36" applyNumberFormat="1" applyFont="1" applyFill="1" applyBorder="1" applyAlignment="1">
      <alignment horizontal="center" vertical="center"/>
    </xf>
    <xf numFmtId="164" fontId="48" fillId="23" borderId="68" xfId="36" applyNumberFormat="1" applyFont="1" applyFill="1" applyBorder="1" applyAlignment="1">
      <alignment horizontal="center" vertical="center"/>
    </xf>
    <xf numFmtId="0" fontId="64" fillId="24" borderId="68" xfId="36" applyFont="1" applyFill="1" applyBorder="1" applyAlignment="1">
      <alignment horizontal="center" vertical="center"/>
    </xf>
    <xf numFmtId="0" fontId="63" fillId="0" borderId="67" xfId="36" applyFont="1" applyFill="1" applyBorder="1" applyAlignment="1">
      <alignment horizontal="left" vertical="center"/>
    </xf>
    <xf numFmtId="1" fontId="48" fillId="25" borderId="69" xfId="36" applyNumberFormat="1" applyFont="1" applyFill="1" applyBorder="1" applyAlignment="1">
      <alignment horizontal="center" vertical="center"/>
    </xf>
    <xf numFmtId="1" fontId="76" fillId="25" borderId="69" xfId="36" applyNumberFormat="1" applyFont="1" applyFill="1" applyBorder="1" applyAlignment="1">
      <alignment horizontal="center" vertical="center"/>
    </xf>
    <xf numFmtId="0" fontId="56" fillId="0" borderId="70" xfId="36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1" fontId="70" fillId="0" borderId="69" xfId="36" applyNumberFormat="1" applyFont="1" applyFill="1" applyBorder="1" applyAlignment="1">
      <alignment horizontal="center" vertical="center"/>
    </xf>
    <xf numFmtId="164" fontId="70" fillId="0" borderId="68" xfId="36" applyNumberFormat="1" applyFont="1" applyFill="1" applyBorder="1" applyAlignment="1">
      <alignment horizontal="center" vertical="center"/>
    </xf>
    <xf numFmtId="1" fontId="78" fillId="0" borderId="69" xfId="36" applyNumberFormat="1" applyFont="1" applyFill="1" applyBorder="1" applyAlignment="1">
      <alignment horizontal="center" vertical="center"/>
    </xf>
    <xf numFmtId="1" fontId="60" fillId="0" borderId="67" xfId="36" applyNumberFormat="1" applyFont="1" applyFill="1" applyBorder="1" applyAlignment="1">
      <alignment horizontal="center" vertical="center"/>
    </xf>
    <xf numFmtId="165" fontId="60" fillId="0" borderId="67" xfId="1" applyNumberFormat="1" applyFont="1" applyFill="1" applyBorder="1" applyAlignment="1">
      <alignment horizontal="center" vertical="center"/>
    </xf>
    <xf numFmtId="165" fontId="71" fillId="0" borderId="67" xfId="1" applyNumberFormat="1" applyFont="1" applyFill="1" applyBorder="1" applyAlignment="1">
      <alignment horizontal="center" vertical="center" wrapText="1"/>
    </xf>
    <xf numFmtId="0" fontId="56" fillId="0" borderId="67" xfId="36" applyFont="1" applyFill="1" applyBorder="1" applyAlignment="1">
      <alignment horizontal="right" vertical="center" wrapText="1"/>
    </xf>
    <xf numFmtId="1" fontId="56" fillId="0" borderId="70" xfId="0" applyNumberFormat="1" applyFont="1" applyFill="1" applyBorder="1" applyAlignment="1">
      <alignment horizontal="center" vertical="center"/>
    </xf>
    <xf numFmtId="1" fontId="56" fillId="0" borderId="67" xfId="36" applyNumberFormat="1" applyFont="1" applyFill="1" applyBorder="1" applyAlignment="1">
      <alignment horizontal="center" vertical="center"/>
    </xf>
    <xf numFmtId="0" fontId="56" fillId="0" borderId="67" xfId="36" applyFont="1" applyFill="1" applyBorder="1" applyAlignment="1">
      <alignment horizontal="center" vertical="center"/>
    </xf>
    <xf numFmtId="0" fontId="56" fillId="0" borderId="68" xfId="36" applyFont="1" applyFill="1" applyBorder="1" applyAlignment="1">
      <alignment horizontal="center" vertical="center"/>
    </xf>
    <xf numFmtId="164" fontId="60" fillId="0" borderId="67" xfId="36" applyNumberFormat="1" applyFont="1" applyFill="1" applyBorder="1" applyAlignment="1">
      <alignment horizontal="center" vertical="center"/>
    </xf>
    <xf numFmtId="0" fontId="0" fillId="0" borderId="76" xfId="0" applyFill="1" applyBorder="1"/>
    <xf numFmtId="0" fontId="79" fillId="0" borderId="0" xfId="0" applyFont="1" applyFill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5" fillId="0" borderId="15" xfId="0" applyFont="1" applyFill="1" applyBorder="1" applyAlignment="1" applyProtection="1">
      <alignment horizontal="right" vertical="center" wrapText="1"/>
    </xf>
    <xf numFmtId="0" fontId="55" fillId="0" borderId="25" xfId="0" applyFont="1" applyFill="1" applyBorder="1" applyAlignment="1" applyProtection="1">
      <alignment horizontal="right" vertical="center" wrapText="1"/>
    </xf>
    <xf numFmtId="0" fontId="55" fillId="0" borderId="16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2" borderId="77" xfId="0" applyFont="1" applyFill="1" applyBorder="1" applyAlignment="1" applyProtection="1">
      <alignment horizontal="left" vertical="center" wrapText="1"/>
    </xf>
    <xf numFmtId="0" fontId="4" fillId="2" borderId="78" xfId="0" applyFont="1" applyFill="1" applyBorder="1" applyAlignment="1" applyProtection="1">
      <alignment horizontal="left" vertical="center" wrapText="1"/>
    </xf>
    <xf numFmtId="0" fontId="4" fillId="2" borderId="79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vertical="center" wrapText="1"/>
    </xf>
    <xf numFmtId="0" fontId="4" fillId="9" borderId="21" xfId="0" applyFont="1" applyFill="1" applyBorder="1" applyAlignment="1" applyProtection="1">
      <alignment horizontal="center" vertical="center"/>
    </xf>
    <xf numFmtId="165" fontId="43" fillId="0" borderId="15" xfId="1" applyNumberFormat="1" applyFont="1" applyFill="1" applyBorder="1" applyAlignment="1" applyProtection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165" fontId="43" fillId="0" borderId="0" xfId="1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/>
    </xf>
    <xf numFmtId="0" fontId="47" fillId="9" borderId="21" xfId="0" applyFont="1" applyFill="1" applyBorder="1" applyAlignment="1" applyProtection="1">
      <alignment horizontal="center" vertical="center"/>
    </xf>
    <xf numFmtId="167" fontId="4" fillId="5" borderId="81" xfId="0" applyNumberFormat="1" applyFont="1" applyFill="1" applyBorder="1" applyAlignment="1" applyProtection="1">
      <alignment horizontal="center" vertical="center"/>
    </xf>
    <xf numFmtId="167" fontId="53" fillId="0" borderId="81" xfId="0" applyNumberFormat="1" applyFont="1" applyFill="1" applyBorder="1" applyAlignment="1" applyProtection="1">
      <alignment horizontal="center" vertical="center"/>
    </xf>
    <xf numFmtId="167" fontId="55" fillId="0" borderId="15" xfId="0" applyNumberFormat="1" applyFont="1" applyFill="1" applyBorder="1" applyAlignment="1" applyProtection="1">
      <alignment horizontal="center" vertical="center"/>
    </xf>
    <xf numFmtId="165" fontId="50" fillId="2" borderId="21" xfId="1" applyNumberFormat="1" applyFont="1" applyFill="1" applyBorder="1" applyAlignment="1" applyProtection="1">
      <alignment horizontal="center" vertical="center"/>
    </xf>
    <xf numFmtId="0" fontId="43" fillId="2" borderId="42" xfId="0" applyFont="1" applyFill="1" applyBorder="1" applyAlignment="1" applyProtection="1">
      <alignment horizontal="center" vertical="center" textRotation="90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7" fillId="9" borderId="3" xfId="0" applyFont="1" applyFill="1" applyBorder="1" applyAlignment="1" applyProtection="1">
      <alignment horizontal="center" vertical="center"/>
    </xf>
    <xf numFmtId="165" fontId="51" fillId="2" borderId="3" xfId="1" applyNumberFormat="1" applyFont="1" applyFill="1" applyBorder="1" applyAlignment="1" applyProtection="1">
      <alignment horizontal="center" vertical="center" wrapText="1"/>
    </xf>
    <xf numFmtId="167" fontId="4" fillId="5" borderId="3" xfId="0" applyNumberFormat="1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/>
    </xf>
    <xf numFmtId="0" fontId="10" fillId="5" borderId="43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left" vertical="center" wrapText="1"/>
    </xf>
    <xf numFmtId="0" fontId="10" fillId="5" borderId="11" xfId="0" applyFont="1" applyFill="1" applyBorder="1" applyAlignment="1" applyProtection="1">
      <alignment horizontal="left" vertical="center" wrapText="1"/>
    </xf>
    <xf numFmtId="0" fontId="81" fillId="0" borderId="51" xfId="0" applyFont="1" applyFill="1" applyBorder="1" applyAlignment="1" applyProtection="1">
      <alignment horizontal="center" vertical="center" wrapText="1"/>
    </xf>
    <xf numFmtId="0" fontId="81" fillId="0" borderId="23" xfId="0" applyFont="1" applyFill="1" applyBorder="1" applyAlignment="1" applyProtection="1">
      <alignment horizontal="center" vertical="center" wrapText="1"/>
    </xf>
    <xf numFmtId="0" fontId="81" fillId="0" borderId="58" xfId="0" applyFont="1" applyFill="1" applyBorder="1" applyAlignment="1" applyProtection="1">
      <alignment horizontal="center" vertical="center" wrapText="1"/>
    </xf>
    <xf numFmtId="167" fontId="44" fillId="0" borderId="45" xfId="0" applyNumberFormat="1" applyFont="1" applyFill="1" applyBorder="1" applyAlignment="1" applyProtection="1">
      <alignment horizontal="center" vertical="center"/>
    </xf>
    <xf numFmtId="167" fontId="44" fillId="0" borderId="81" xfId="0" applyNumberFormat="1" applyFont="1" applyFill="1" applyBorder="1" applyAlignment="1" applyProtection="1">
      <alignment horizontal="center" vertical="center"/>
    </xf>
    <xf numFmtId="167" fontId="44" fillId="0" borderId="3" xfId="0" applyNumberFormat="1" applyFont="1" applyFill="1" applyBorder="1" applyAlignment="1" applyProtection="1">
      <alignment horizontal="center" vertical="center"/>
    </xf>
    <xf numFmtId="165" fontId="44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/>
    <xf numFmtId="0" fontId="81" fillId="0" borderId="57" xfId="0" applyFont="1" applyFill="1" applyBorder="1" applyAlignment="1" applyProtection="1">
      <alignment vertical="center" wrapText="1"/>
    </xf>
    <xf numFmtId="0" fontId="81" fillId="0" borderId="49" xfId="0" applyFont="1" applyFill="1" applyBorder="1" applyAlignment="1" applyProtection="1">
      <alignment vertical="center" wrapText="1"/>
    </xf>
    <xf numFmtId="0" fontId="81" fillId="0" borderId="53" xfId="0" applyFont="1" applyFill="1" applyBorder="1" applyAlignment="1" applyProtection="1">
      <alignment vertical="center" wrapText="1"/>
    </xf>
    <xf numFmtId="0" fontId="44" fillId="0" borderId="4" xfId="0" applyFont="1" applyFill="1" applyBorder="1" applyAlignment="1" applyProtection="1">
      <alignment horizontal="center" vertical="center"/>
    </xf>
    <xf numFmtId="0" fontId="83" fillId="0" borderId="4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21" xfId="0" applyFont="1" applyFill="1" applyBorder="1" applyAlignment="1" applyProtection="1">
      <alignment horizontal="center" vertical="center"/>
    </xf>
    <xf numFmtId="0" fontId="44" fillId="0" borderId="3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vertical="center" wrapText="1"/>
    </xf>
    <xf numFmtId="1" fontId="70" fillId="0" borderId="3" xfId="0" applyNumberFormat="1" applyFont="1" applyFill="1" applyBorder="1" applyAlignment="1">
      <alignment horizontal="center" vertical="center"/>
    </xf>
    <xf numFmtId="164" fontId="44" fillId="0" borderId="4" xfId="0" applyNumberFormat="1" applyFont="1" applyFill="1" applyBorder="1" applyAlignment="1" applyProtection="1">
      <alignment horizontal="center" vertical="center"/>
    </xf>
    <xf numFmtId="164" fontId="44" fillId="0" borderId="11" xfId="0" applyNumberFormat="1" applyFont="1" applyFill="1" applyBorder="1" applyAlignment="1" applyProtection="1">
      <alignment horizontal="center" vertical="center"/>
    </xf>
    <xf numFmtId="165" fontId="61" fillId="0" borderId="72" xfId="36" applyNumberFormat="1" applyFont="1" applyFill="1" applyBorder="1" applyAlignment="1">
      <alignment horizontal="center" vertical="center" wrapText="1"/>
    </xf>
    <xf numFmtId="165" fontId="61" fillId="0" borderId="67" xfId="1" applyNumberFormat="1" applyFont="1" applyFill="1" applyBorder="1" applyAlignment="1">
      <alignment horizontal="center" vertical="center" wrapText="1"/>
    </xf>
    <xf numFmtId="165" fontId="84" fillId="0" borderId="67" xfId="1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 applyProtection="1">
      <alignment vertical="center" wrapText="1"/>
    </xf>
    <xf numFmtId="0" fontId="0" fillId="0" borderId="44" xfId="0" applyFont="1" applyBorder="1" applyAlignment="1">
      <alignment vertical="center" wrapText="1"/>
    </xf>
    <xf numFmtId="0" fontId="60" fillId="23" borderId="67" xfId="36" applyFont="1" applyFill="1" applyBorder="1" applyAlignment="1">
      <alignment horizontal="center" vertical="center" wrapText="1"/>
    </xf>
  </cellXfs>
  <cellStyles count="38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Excel_BuiltIn_Percent" xfId="37"/>
    <cellStyle name="normal" xfId="20"/>
    <cellStyle name="Обычный" xfId="0" builtinId="0"/>
    <cellStyle name="Обычный 2" xfId="21"/>
    <cellStyle name="Обычный 2 2" xfId="22"/>
    <cellStyle name="Обычный 2 3" xfId="23"/>
    <cellStyle name="Обычный 2 4" xfId="24"/>
    <cellStyle name="Обычный 3" xfId="25"/>
    <cellStyle name="Обычный 3 2" xfId="26"/>
    <cellStyle name="Обычный 3 3" xfId="27"/>
    <cellStyle name="Обычный 3 4" xfId="28"/>
    <cellStyle name="Обычный 4" xfId="29"/>
    <cellStyle name="Обычный 4 2" xfId="30"/>
    <cellStyle name="Обычный 5" xfId="31"/>
    <cellStyle name="Обычный 6" xfId="32"/>
    <cellStyle name="Обычный_Смертность от травм всего населения за 9 месяцев 2008 г. (version 1)" xfId="36"/>
    <cellStyle name="Процентный" xfId="1" builtinId="5"/>
    <cellStyle name="Процентный 3" xfId="33"/>
    <cellStyle name="ТЕКСТ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(2013)\&#1044;&#1077;&#1084;&#1086;&#1075;&#1088;&#1072;&#1092;&#1080;&#1103;%20%20(08-13,%2014,15,16,17,18\2018\&#1045;&#1089;&#1090;&#1077;-&#1077;%20&#1076;&#1074;&#1080;-&#1077;-18&#1075;\&#1044;&#1077;&#1084;&#1086;&#1075;&#1088;&#1072;&#1092;&#1080;&#1103;%20-2018\&#1044;&#1077;&#1084;&#1086;&#1075;&#1088;&#1072;&#1092;&#1080;&#1103;%202018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2;&#1091;&#1085;&#1072;&#1090;&#1086;&#107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44;&#1077;&#1084;&#1086;&#1075;&#1088;&#1072;&#1092;&#1080;&#1103;%20%20%2008,09,10\2009\2009\&#1087;&#1086;%20&#1082;&#1083;&#1072;&#1089;%20&#1073;&#1086;&#1083;-09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 (за дек -16)"/>
      <sheetName val="янв"/>
      <sheetName val="янв (2)"/>
      <sheetName val="февр"/>
      <sheetName val="за 2 мес"/>
      <sheetName val="мар"/>
      <sheetName val="1 квар"/>
      <sheetName val="1 квар (2010-2017)"/>
      <sheetName val="апр"/>
      <sheetName val="4 мес"/>
      <sheetName val="маЙ"/>
      <sheetName val="5 мес"/>
      <sheetName val="июн"/>
      <sheetName val="I полуг-17г."/>
      <sheetName val="ум, род-ь(не вводить!)(17г )"/>
      <sheetName val="июль"/>
      <sheetName val="7 мес-17"/>
      <sheetName val="7 мес-17 (2)"/>
      <sheetName val="7 мес (КМН-1)"/>
      <sheetName val="авг"/>
      <sheetName val="8 мес "/>
      <sheetName val="8 мес (КМН)"/>
      <sheetName val="сен"/>
      <sheetName val="9м -17г"/>
      <sheetName val="окт"/>
      <sheetName val="окт (добавлен ребе 11.01.2018г)"/>
      <sheetName val="10 мес"/>
      <sheetName val="КМН"/>
      <sheetName val="ноя"/>
      <sheetName val="11 мес-17"/>
      <sheetName val="ДЕМ ян-дек"/>
      <sheetName val="дек"/>
      <sheetName val="12 мес-17"/>
      <sheetName val="РДПрест"/>
      <sheetName val="Лист5"/>
      <sheetName val="Лист6"/>
      <sheetName val="инвесторы"/>
      <sheetName val="Лист8"/>
      <sheetName val="Лист7"/>
      <sheetName val="Лист1"/>
      <sheetName val="Лист2"/>
      <sheetName val="Лист9"/>
      <sheetName val="Лист10"/>
      <sheetName val="Лист12"/>
      <sheetName val="Лист13"/>
      <sheetName val="Лист3"/>
    </sheetNames>
    <sheetDataSet>
      <sheetData sheetId="0"/>
      <sheetData sheetId="1">
        <row r="22">
          <cell r="D22">
            <v>308</v>
          </cell>
          <cell r="E22">
            <v>204</v>
          </cell>
          <cell r="F22">
            <v>3</v>
          </cell>
          <cell r="G22">
            <v>1</v>
          </cell>
          <cell r="H22">
            <v>0</v>
          </cell>
          <cell r="I22">
            <v>0</v>
          </cell>
          <cell r="J22">
            <v>56</v>
          </cell>
          <cell r="K22">
            <v>201</v>
          </cell>
          <cell r="L22">
            <v>109</v>
          </cell>
          <cell r="M22">
            <v>95</v>
          </cell>
        </row>
      </sheetData>
      <sheetData sheetId="2"/>
      <sheetData sheetId="3">
        <row r="22">
          <cell r="D22">
            <v>306</v>
          </cell>
          <cell r="E22">
            <v>199</v>
          </cell>
          <cell r="F22">
            <v>3</v>
          </cell>
          <cell r="G22">
            <v>2</v>
          </cell>
          <cell r="H22">
            <v>1</v>
          </cell>
          <cell r="I22">
            <v>1</v>
          </cell>
          <cell r="J22">
            <v>49</v>
          </cell>
          <cell r="K22">
            <v>145</v>
          </cell>
          <cell r="L22">
            <v>95</v>
          </cell>
          <cell r="M22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showZeros="0" view="pageBreakPreview" topLeftCell="A18" zoomScale="82" zoomScaleSheetLayoutView="82" workbookViewId="0">
      <selection activeCell="G27" sqref="G27"/>
    </sheetView>
  </sheetViews>
  <sheetFormatPr defaultRowHeight="12.75"/>
  <cols>
    <col min="1" max="1" width="3.5703125" customWidth="1"/>
    <col min="2" max="2" width="16" customWidth="1"/>
    <col min="3" max="3" width="9.5703125" customWidth="1"/>
    <col min="4" max="4" width="7.42578125" customWidth="1"/>
    <col min="5" max="5" width="6.7109375" customWidth="1"/>
    <col min="6" max="6" width="6.5703125" customWidth="1"/>
    <col min="7" max="7" width="6.140625" customWidth="1"/>
    <col min="8" max="8" width="5.7109375" customWidth="1"/>
    <col min="9" max="9" width="6.42578125" customWidth="1"/>
    <col min="10" max="10" width="6.28515625" customWidth="1"/>
    <col min="11" max="11" width="6.7109375" customWidth="1"/>
    <col min="12" max="12" width="6.28515625" customWidth="1"/>
    <col min="13" max="13" width="6.42578125" customWidth="1"/>
    <col min="14" max="14" width="7.85546875" customWidth="1"/>
    <col min="15" max="16" width="7.42578125" customWidth="1"/>
    <col min="17" max="17" width="7.140625" customWidth="1"/>
    <col min="18" max="19" width="7" customWidth="1"/>
    <col min="20" max="20" width="6" customWidth="1"/>
    <col min="21" max="21" width="8.140625" customWidth="1"/>
    <col min="22" max="22" width="8.85546875" customWidth="1"/>
    <col min="23" max="23" width="8" customWidth="1"/>
    <col min="24" max="24" width="7.140625" customWidth="1"/>
    <col min="25" max="25" width="9.140625" customWidth="1"/>
    <col min="26" max="26" width="7.140625" customWidth="1"/>
    <col min="27" max="27" width="8" customWidth="1"/>
  </cols>
  <sheetData>
    <row r="1" spans="1:27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ht="29.4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24.6" customHeight="1" thickBot="1">
      <c r="A3" s="2"/>
      <c r="B3" s="2" t="s">
        <v>2</v>
      </c>
      <c r="C3" s="3" t="s">
        <v>3</v>
      </c>
      <c r="D3" s="4" t="s">
        <v>4</v>
      </c>
      <c r="E3" s="5" t="s">
        <v>5</v>
      </c>
      <c r="F3" s="6"/>
      <c r="G3" s="6"/>
      <c r="H3" s="6"/>
      <c r="I3" s="6"/>
      <c r="J3" s="6"/>
      <c r="K3" s="6"/>
      <c r="L3" s="6"/>
      <c r="M3" s="6"/>
      <c r="N3" s="7" t="s">
        <v>6</v>
      </c>
      <c r="O3" s="8" t="s">
        <v>7</v>
      </c>
      <c r="P3" s="8"/>
      <c r="Q3" s="8"/>
      <c r="R3" s="8"/>
      <c r="S3" s="8"/>
      <c r="T3" s="8"/>
      <c r="U3" s="7" t="s">
        <v>8</v>
      </c>
      <c r="V3" s="9" t="s">
        <v>9</v>
      </c>
      <c r="Y3" s="10" t="s">
        <v>10</v>
      </c>
      <c r="Z3" s="11" t="s">
        <v>11</v>
      </c>
    </row>
    <row r="4" spans="1:27" ht="21.75" customHeight="1" thickBot="1">
      <c r="A4" s="2"/>
      <c r="B4" s="2"/>
      <c r="C4" s="3"/>
      <c r="D4" s="4"/>
      <c r="E4" s="12" t="s">
        <v>12</v>
      </c>
      <c r="F4" s="2" t="s">
        <v>13</v>
      </c>
      <c r="G4" s="2" t="s">
        <v>14</v>
      </c>
      <c r="H4" s="13" t="s">
        <v>15</v>
      </c>
      <c r="I4" s="14"/>
      <c r="J4" s="2" t="s">
        <v>16</v>
      </c>
      <c r="K4" s="2" t="s">
        <v>17</v>
      </c>
      <c r="L4" s="2" t="s">
        <v>18</v>
      </c>
      <c r="M4" s="2" t="s">
        <v>19</v>
      </c>
      <c r="N4" s="7"/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/>
      <c r="V4" s="9"/>
      <c r="W4" s="15" t="s">
        <v>26</v>
      </c>
      <c r="X4" s="15" t="s">
        <v>27</v>
      </c>
      <c r="Y4" s="10"/>
      <c r="Z4" s="16"/>
      <c r="AA4" s="17" t="s">
        <v>28</v>
      </c>
    </row>
    <row r="5" spans="1:27" ht="80.25" customHeight="1">
      <c r="A5" s="2"/>
      <c r="B5" s="2"/>
      <c r="C5" s="3"/>
      <c r="D5" s="4"/>
      <c r="E5" s="12"/>
      <c r="F5" s="2"/>
      <c r="G5" s="2"/>
      <c r="H5" s="18" t="s">
        <v>29</v>
      </c>
      <c r="I5" s="18" t="s">
        <v>30</v>
      </c>
      <c r="J5" s="2"/>
      <c r="K5" s="2"/>
      <c r="L5" s="2"/>
      <c r="M5" s="2"/>
      <c r="N5" s="7"/>
      <c r="O5" s="7"/>
      <c r="P5" s="7"/>
      <c r="Q5" s="7"/>
      <c r="R5" s="7"/>
      <c r="S5" s="7"/>
      <c r="T5" s="7"/>
      <c r="U5" s="7"/>
      <c r="V5" s="9"/>
      <c r="W5" s="15"/>
      <c r="X5" s="15"/>
      <c r="Y5" s="10"/>
      <c r="Z5" s="19"/>
      <c r="AA5" s="17"/>
    </row>
    <row r="6" spans="1:27" ht="20.100000000000001" customHeight="1">
      <c r="A6" s="20">
        <v>1</v>
      </c>
      <c r="B6" s="21" t="s">
        <v>31</v>
      </c>
      <c r="C6" s="22">
        <v>33925.5</v>
      </c>
      <c r="D6" s="23">
        <v>71</v>
      </c>
      <c r="E6" s="23">
        <v>48</v>
      </c>
      <c r="F6" s="24">
        <v>0</v>
      </c>
      <c r="G6" s="24">
        <v>0</v>
      </c>
      <c r="H6" s="24">
        <v>0</v>
      </c>
      <c r="I6" s="24">
        <v>0</v>
      </c>
      <c r="J6" s="24">
        <v>11</v>
      </c>
      <c r="K6" s="24">
        <v>37</v>
      </c>
      <c r="L6" s="24">
        <v>31</v>
      </c>
      <c r="M6" s="24">
        <v>17</v>
      </c>
      <c r="N6" s="25">
        <v>12.946190918335766</v>
      </c>
      <c r="O6" s="25">
        <v>8.7523544236636148</v>
      </c>
      <c r="P6" s="26">
        <v>3.7974217311233884</v>
      </c>
      <c r="Q6" s="27">
        <v>0</v>
      </c>
      <c r="R6" s="27">
        <v>0</v>
      </c>
      <c r="S6" s="27">
        <v>0</v>
      </c>
      <c r="T6" s="26"/>
      <c r="U6" s="28">
        <v>4.1938364946721514</v>
      </c>
      <c r="V6" s="29">
        <v>17919</v>
      </c>
      <c r="W6" s="23">
        <v>0</v>
      </c>
      <c r="X6" s="23">
        <v>0</v>
      </c>
      <c r="Y6" s="30">
        <v>8318</v>
      </c>
      <c r="Z6" s="31">
        <v>0</v>
      </c>
      <c r="AA6" s="32"/>
    </row>
    <row r="7" spans="1:27" ht="20.100000000000001" customHeight="1">
      <c r="A7" s="20">
        <v>2</v>
      </c>
      <c r="B7" s="21" t="s">
        <v>32</v>
      </c>
      <c r="C7" s="22">
        <v>8311</v>
      </c>
      <c r="D7" s="23">
        <v>21</v>
      </c>
      <c r="E7" s="23">
        <v>11</v>
      </c>
      <c r="F7" s="24">
        <v>0</v>
      </c>
      <c r="G7" s="24">
        <v>0</v>
      </c>
      <c r="H7" s="24">
        <v>0</v>
      </c>
      <c r="I7" s="24">
        <v>0</v>
      </c>
      <c r="J7" s="24">
        <v>1</v>
      </c>
      <c r="K7" s="24">
        <v>10</v>
      </c>
      <c r="L7" s="24">
        <v>4</v>
      </c>
      <c r="M7" s="24">
        <v>7</v>
      </c>
      <c r="N7" s="25">
        <v>15.630610034893515</v>
      </c>
      <c r="O7" s="25">
        <v>8.1874623992299362</v>
      </c>
      <c r="P7" s="26">
        <v>1.3700996677740862</v>
      </c>
      <c r="Q7" s="27">
        <v>0</v>
      </c>
      <c r="R7" s="27">
        <v>0</v>
      </c>
      <c r="S7" s="27">
        <v>0</v>
      </c>
      <c r="T7" s="26"/>
      <c r="U7" s="28">
        <v>7.4431476356635784</v>
      </c>
      <c r="V7" s="29">
        <v>4515</v>
      </c>
      <c r="W7" s="23">
        <v>0</v>
      </c>
      <c r="X7" s="23">
        <v>0</v>
      </c>
      <c r="Y7" s="30">
        <v>2443</v>
      </c>
      <c r="Z7" s="31">
        <v>0</v>
      </c>
      <c r="AA7" s="32"/>
    </row>
    <row r="8" spans="1:27" ht="20.100000000000001" customHeight="1">
      <c r="A8" s="20">
        <v>3</v>
      </c>
      <c r="B8" s="21" t="s">
        <v>33</v>
      </c>
      <c r="C8" s="22">
        <v>12409.5</v>
      </c>
      <c r="D8" s="23">
        <v>21</v>
      </c>
      <c r="E8" s="23">
        <v>24</v>
      </c>
      <c r="F8" s="24">
        <v>0</v>
      </c>
      <c r="G8" s="24">
        <v>0</v>
      </c>
      <c r="H8" s="24">
        <v>0</v>
      </c>
      <c r="I8" s="24">
        <v>0</v>
      </c>
      <c r="J8" s="24">
        <v>7</v>
      </c>
      <c r="K8" s="24">
        <v>17</v>
      </c>
      <c r="L8" s="24">
        <v>15</v>
      </c>
      <c r="M8" s="24">
        <v>9</v>
      </c>
      <c r="N8" s="25">
        <v>10.468270276804063</v>
      </c>
      <c r="O8" s="25">
        <v>11.963737459204641</v>
      </c>
      <c r="P8" s="26">
        <v>7.0158781594296826</v>
      </c>
      <c r="Q8" s="27">
        <v>0</v>
      </c>
      <c r="R8" s="27">
        <v>0</v>
      </c>
      <c r="S8" s="27">
        <v>0</v>
      </c>
      <c r="T8" s="26"/>
      <c r="U8" s="28">
        <v>-1.4954671824005779</v>
      </c>
      <c r="V8" s="29">
        <v>6172</v>
      </c>
      <c r="W8" s="23">
        <v>0</v>
      </c>
      <c r="X8" s="23">
        <v>0</v>
      </c>
      <c r="Y8" s="30">
        <v>3818</v>
      </c>
      <c r="Z8" s="31">
        <v>0</v>
      </c>
      <c r="AA8" s="32"/>
    </row>
    <row r="9" spans="1:27" ht="20.100000000000001" customHeight="1">
      <c r="A9" s="20">
        <v>4</v>
      </c>
      <c r="B9" s="21" t="s">
        <v>34</v>
      </c>
      <c r="C9" s="22">
        <v>13743</v>
      </c>
      <c r="D9" s="23">
        <v>29</v>
      </c>
      <c r="E9" s="23">
        <v>19</v>
      </c>
      <c r="F9" s="24">
        <v>0</v>
      </c>
      <c r="G9" s="24">
        <v>0</v>
      </c>
      <c r="H9" s="24">
        <v>0</v>
      </c>
      <c r="I9" s="24">
        <v>1</v>
      </c>
      <c r="J9" s="24">
        <v>6</v>
      </c>
      <c r="K9" s="24">
        <v>13</v>
      </c>
      <c r="L9" s="24">
        <v>10</v>
      </c>
      <c r="M9" s="24">
        <v>9</v>
      </c>
      <c r="N9" s="25">
        <v>13.053481772538746</v>
      </c>
      <c r="O9" s="25">
        <v>8.5522811613184881</v>
      </c>
      <c r="P9" s="26">
        <v>5.3442764578833692</v>
      </c>
      <c r="Q9" s="27">
        <v>0</v>
      </c>
      <c r="R9" s="27">
        <v>33.333333333333336</v>
      </c>
      <c r="S9" s="27">
        <v>33.333333333333336</v>
      </c>
      <c r="T9" s="26"/>
      <c r="U9" s="28">
        <v>4.5012006112202574</v>
      </c>
      <c r="V9" s="29">
        <v>6945</v>
      </c>
      <c r="W9" s="23">
        <v>0</v>
      </c>
      <c r="X9" s="23">
        <v>0</v>
      </c>
      <c r="Y9" s="30">
        <v>4420</v>
      </c>
      <c r="Z9" s="31">
        <v>0</v>
      </c>
      <c r="AA9" s="32"/>
    </row>
    <row r="10" spans="1:27" ht="20.100000000000001" customHeight="1">
      <c r="A10" s="20">
        <v>5</v>
      </c>
      <c r="B10" s="21" t="s">
        <v>35</v>
      </c>
      <c r="C10" s="22">
        <v>14324</v>
      </c>
      <c r="D10" s="23">
        <v>28</v>
      </c>
      <c r="E10" s="23">
        <v>20</v>
      </c>
      <c r="F10" s="24">
        <v>0</v>
      </c>
      <c r="G10" s="24">
        <v>0</v>
      </c>
      <c r="H10" s="24">
        <v>0</v>
      </c>
      <c r="I10" s="24">
        <v>0</v>
      </c>
      <c r="J10" s="24">
        <v>4</v>
      </c>
      <c r="K10" s="24">
        <v>16</v>
      </c>
      <c r="L10" s="24">
        <v>7</v>
      </c>
      <c r="M10" s="24">
        <v>13</v>
      </c>
      <c r="N10" s="25">
        <v>12.092153029879922</v>
      </c>
      <c r="O10" s="25">
        <v>8.6372521641999445</v>
      </c>
      <c r="P10" s="26">
        <v>3.3798661385056685</v>
      </c>
      <c r="Q10" s="27">
        <v>0</v>
      </c>
      <c r="R10" s="27">
        <v>0</v>
      </c>
      <c r="S10" s="27">
        <v>0</v>
      </c>
      <c r="T10" s="26"/>
      <c r="U10" s="28">
        <v>3.4549008656799778</v>
      </c>
      <c r="V10" s="29">
        <v>7321</v>
      </c>
      <c r="W10" s="23">
        <v>0</v>
      </c>
      <c r="X10" s="23">
        <v>0</v>
      </c>
      <c r="Y10" s="30">
        <v>4569</v>
      </c>
      <c r="Z10" s="31">
        <v>0</v>
      </c>
      <c r="AA10" s="32"/>
    </row>
    <row r="11" spans="1:27" ht="20.100000000000001" customHeight="1">
      <c r="A11" s="20">
        <v>6</v>
      </c>
      <c r="B11" s="21" t="s">
        <v>36</v>
      </c>
      <c r="C11" s="22">
        <v>11590</v>
      </c>
      <c r="D11" s="23">
        <v>30</v>
      </c>
      <c r="E11" s="23">
        <v>14</v>
      </c>
      <c r="F11" s="24">
        <v>1</v>
      </c>
      <c r="G11" s="24">
        <v>1</v>
      </c>
      <c r="H11" s="24">
        <v>0</v>
      </c>
      <c r="I11" s="24">
        <v>1</v>
      </c>
      <c r="J11" s="24">
        <v>7</v>
      </c>
      <c r="K11" s="24">
        <v>5</v>
      </c>
      <c r="L11" s="24">
        <v>10</v>
      </c>
      <c r="M11" s="24">
        <v>4</v>
      </c>
      <c r="N11" s="25">
        <v>16.012079378774807</v>
      </c>
      <c r="O11" s="25">
        <v>7.4723037100949092</v>
      </c>
      <c r="P11" s="26">
        <v>7.2739795061313615</v>
      </c>
      <c r="Q11" s="27">
        <v>33.333333333333336</v>
      </c>
      <c r="R11" s="27">
        <v>32.258064516129032</v>
      </c>
      <c r="S11" s="27">
        <v>32.258064516129032</v>
      </c>
      <c r="T11" s="26"/>
      <c r="U11" s="28">
        <v>8.5397756686798978</v>
      </c>
      <c r="V11" s="29">
        <v>5953</v>
      </c>
      <c r="W11" s="23">
        <v>1</v>
      </c>
      <c r="X11" s="23">
        <v>3</v>
      </c>
      <c r="Y11" s="30">
        <v>4319</v>
      </c>
      <c r="Z11" s="31">
        <v>24.290575916230367</v>
      </c>
      <c r="AA11" s="32">
        <v>1</v>
      </c>
    </row>
    <row r="12" spans="1:27" ht="20.100000000000001" customHeight="1">
      <c r="A12" s="20">
        <v>7</v>
      </c>
      <c r="B12" s="21" t="s">
        <v>37</v>
      </c>
      <c r="C12" s="22">
        <v>19251</v>
      </c>
      <c r="D12" s="23">
        <v>60</v>
      </c>
      <c r="E12" s="23">
        <v>20</v>
      </c>
      <c r="F12" s="24">
        <v>1</v>
      </c>
      <c r="G12" s="24">
        <v>0</v>
      </c>
      <c r="H12" s="24">
        <v>0</v>
      </c>
      <c r="I12" s="24">
        <v>1</v>
      </c>
      <c r="J12" s="24">
        <v>4</v>
      </c>
      <c r="K12" s="24">
        <v>15</v>
      </c>
      <c r="L12" s="24">
        <v>11</v>
      </c>
      <c r="M12" s="24">
        <v>9</v>
      </c>
      <c r="N12" s="25">
        <v>19.280037400654511</v>
      </c>
      <c r="O12" s="25">
        <v>6.4266791335515032</v>
      </c>
      <c r="P12" s="26">
        <v>2.5044534412955466</v>
      </c>
      <c r="Q12" s="27">
        <v>16.666666666666668</v>
      </c>
      <c r="R12" s="27">
        <v>16.393442622950818</v>
      </c>
      <c r="S12" s="27">
        <v>16.393442622950818</v>
      </c>
      <c r="T12" s="26"/>
      <c r="U12" s="28">
        <v>12.853358267103008</v>
      </c>
      <c r="V12" s="29">
        <v>9880</v>
      </c>
      <c r="W12" s="23">
        <v>0</v>
      </c>
      <c r="X12" s="23">
        <v>1</v>
      </c>
      <c r="Y12" s="33">
        <v>7640</v>
      </c>
      <c r="Z12" s="31">
        <v>11.715909090909092</v>
      </c>
      <c r="AA12" s="32">
        <v>1</v>
      </c>
    </row>
    <row r="13" spans="1:27" ht="20.100000000000001" customHeight="1">
      <c r="A13" s="20">
        <v>8</v>
      </c>
      <c r="B13" s="21" t="s">
        <v>38</v>
      </c>
      <c r="C13" s="22">
        <v>14661.5</v>
      </c>
      <c r="D13" s="23">
        <v>34</v>
      </c>
      <c r="E13" s="23">
        <v>29</v>
      </c>
      <c r="F13" s="24">
        <v>0</v>
      </c>
      <c r="G13" s="24">
        <v>0</v>
      </c>
      <c r="H13" s="24">
        <v>0</v>
      </c>
      <c r="I13" s="24">
        <v>0</v>
      </c>
      <c r="J13" s="24">
        <v>12</v>
      </c>
      <c r="K13" s="24">
        <v>17</v>
      </c>
      <c r="L13" s="24">
        <v>17</v>
      </c>
      <c r="M13" s="24">
        <v>12</v>
      </c>
      <c r="N13" s="25">
        <v>14.345326194454863</v>
      </c>
      <c r="O13" s="25">
        <v>12.235719401152679</v>
      </c>
      <c r="P13" s="26">
        <v>10.042207792207792</v>
      </c>
      <c r="Q13" s="27">
        <v>0</v>
      </c>
      <c r="R13" s="27">
        <v>0</v>
      </c>
      <c r="S13" s="27">
        <v>0</v>
      </c>
      <c r="T13" s="26"/>
      <c r="U13" s="28">
        <v>2.1096067933021843</v>
      </c>
      <c r="V13" s="29">
        <v>7392</v>
      </c>
      <c r="W13" s="23">
        <v>0</v>
      </c>
      <c r="X13" s="23">
        <v>0</v>
      </c>
      <c r="Y13" s="30">
        <v>5280</v>
      </c>
      <c r="Z13" s="31">
        <v>0</v>
      </c>
      <c r="AA13" s="32"/>
    </row>
    <row r="14" spans="1:27" ht="20.100000000000001" customHeight="1">
      <c r="A14" s="20">
        <v>9</v>
      </c>
      <c r="B14" s="21" t="s">
        <v>39</v>
      </c>
      <c r="C14" s="22">
        <v>16342</v>
      </c>
      <c r="D14" s="23">
        <v>43</v>
      </c>
      <c r="E14" s="23">
        <v>35</v>
      </c>
      <c r="F14" s="24">
        <v>0</v>
      </c>
      <c r="G14" s="24">
        <v>0</v>
      </c>
      <c r="H14" s="24">
        <v>0</v>
      </c>
      <c r="I14" s="24">
        <v>1</v>
      </c>
      <c r="J14" s="24">
        <v>14</v>
      </c>
      <c r="K14" s="24">
        <v>21</v>
      </c>
      <c r="L14" s="24">
        <v>21</v>
      </c>
      <c r="M14" s="24">
        <v>14</v>
      </c>
      <c r="N14" s="25">
        <v>16.276955085056908</v>
      </c>
      <c r="O14" s="25">
        <v>13.248684371557948</v>
      </c>
      <c r="P14" s="26">
        <v>9.9785689595575526</v>
      </c>
      <c r="Q14" s="27">
        <v>0</v>
      </c>
      <c r="R14" s="27">
        <v>22.727272727272727</v>
      </c>
      <c r="S14" s="27">
        <v>22.727272727272727</v>
      </c>
      <c r="T14" s="26"/>
      <c r="U14" s="28">
        <v>3.0282707134989604</v>
      </c>
      <c r="V14" s="29">
        <v>8679</v>
      </c>
      <c r="W14" s="23">
        <v>0</v>
      </c>
      <c r="X14" s="23">
        <v>0</v>
      </c>
      <c r="Y14" s="30">
        <v>5306</v>
      </c>
      <c r="Z14" s="31">
        <v>0</v>
      </c>
      <c r="AA14" s="32"/>
    </row>
    <row r="15" spans="1:27" ht="20.100000000000001" customHeight="1">
      <c r="A15" s="34">
        <v>10</v>
      </c>
      <c r="B15" s="35" t="s">
        <v>40</v>
      </c>
      <c r="C15" s="22">
        <v>10408.5</v>
      </c>
      <c r="D15" s="23">
        <v>22</v>
      </c>
      <c r="E15" s="23">
        <v>19</v>
      </c>
      <c r="F15" s="24">
        <v>0</v>
      </c>
      <c r="G15" s="24">
        <v>0</v>
      </c>
      <c r="H15" s="24">
        <v>0</v>
      </c>
      <c r="I15" s="24">
        <v>0</v>
      </c>
      <c r="J15" s="24">
        <v>3</v>
      </c>
      <c r="K15" s="24">
        <v>16</v>
      </c>
      <c r="L15" s="24">
        <v>8</v>
      </c>
      <c r="M15" s="24">
        <v>11</v>
      </c>
      <c r="N15" s="25">
        <v>13.075082864966133</v>
      </c>
      <c r="O15" s="25">
        <v>11.292117019743479</v>
      </c>
      <c r="P15" s="26">
        <v>3.5267958950969214</v>
      </c>
      <c r="Q15" s="27">
        <v>0</v>
      </c>
      <c r="R15" s="27">
        <v>0</v>
      </c>
      <c r="S15" s="27">
        <v>0</v>
      </c>
      <c r="T15" s="26"/>
      <c r="U15" s="28">
        <v>1.7829658452226536</v>
      </c>
      <c r="V15" s="29">
        <v>5262</v>
      </c>
      <c r="W15" s="23">
        <v>0</v>
      </c>
      <c r="X15" s="23">
        <v>0</v>
      </c>
      <c r="Y15" s="30">
        <v>2993</v>
      </c>
      <c r="Z15" s="31">
        <v>0</v>
      </c>
      <c r="AA15" s="32"/>
    </row>
    <row r="16" spans="1:27" ht="29.45" customHeight="1">
      <c r="A16" s="36"/>
      <c r="B16" s="37" t="s">
        <v>41</v>
      </c>
      <c r="C16" s="38">
        <v>154966</v>
      </c>
      <c r="D16" s="39">
        <v>359</v>
      </c>
      <c r="E16" s="39">
        <v>239</v>
      </c>
      <c r="F16" s="39">
        <v>2</v>
      </c>
      <c r="G16" s="39">
        <v>1</v>
      </c>
      <c r="H16" s="39">
        <v>0</v>
      </c>
      <c r="I16" s="39">
        <v>4</v>
      </c>
      <c r="J16" s="40">
        <v>69</v>
      </c>
      <c r="K16" s="40">
        <v>167</v>
      </c>
      <c r="L16" s="40">
        <v>134</v>
      </c>
      <c r="M16" s="40">
        <v>59</v>
      </c>
      <c r="N16" s="41">
        <v>14.330717705819339</v>
      </c>
      <c r="O16" s="41">
        <v>9.5405056593059125</v>
      </c>
      <c r="P16" s="42">
        <v>5.3328918763587296</v>
      </c>
      <c r="Q16" s="42">
        <v>5.5710306406685239</v>
      </c>
      <c r="R16" s="42">
        <v>11.019283746556473</v>
      </c>
      <c r="S16" s="42">
        <v>11.019283746556473</v>
      </c>
      <c r="T16" s="43">
        <v>0</v>
      </c>
      <c r="U16" s="44">
        <v>4.7902120465134264</v>
      </c>
      <c r="V16" s="45">
        <v>80038</v>
      </c>
      <c r="W16" s="39">
        <v>1</v>
      </c>
      <c r="X16" s="39">
        <v>4</v>
      </c>
      <c r="Y16" s="46">
        <v>49106</v>
      </c>
      <c r="Z16" s="47">
        <v>14.278130409694173</v>
      </c>
      <c r="AA16" s="48">
        <v>2</v>
      </c>
    </row>
    <row r="17" spans="1:27" ht="36" customHeight="1">
      <c r="A17" s="49">
        <v>11</v>
      </c>
      <c r="B17" s="50" t="s">
        <v>42</v>
      </c>
      <c r="C17" s="22">
        <v>63152.5</v>
      </c>
      <c r="D17" s="23">
        <v>142</v>
      </c>
      <c r="E17" s="23">
        <v>103</v>
      </c>
      <c r="F17" s="24">
        <v>1</v>
      </c>
      <c r="G17" s="24">
        <v>0</v>
      </c>
      <c r="H17" s="24">
        <v>0</v>
      </c>
      <c r="I17" s="24">
        <v>1</v>
      </c>
      <c r="J17" s="24">
        <v>31</v>
      </c>
      <c r="K17" s="24">
        <v>71</v>
      </c>
      <c r="L17" s="24">
        <v>47</v>
      </c>
      <c r="M17" s="24">
        <v>56</v>
      </c>
      <c r="N17" s="25">
        <v>13.909378092712085</v>
      </c>
      <c r="O17" s="25">
        <v>10.089196785558766</v>
      </c>
      <c r="P17" s="26">
        <v>5.1214079692340562</v>
      </c>
      <c r="Q17" s="27">
        <v>7.042253521126761</v>
      </c>
      <c r="R17" s="27">
        <v>6.9930069930069934</v>
      </c>
      <c r="S17" s="27">
        <v>6.9930069930069934</v>
      </c>
      <c r="T17" s="51"/>
      <c r="U17" s="28">
        <v>3.8201813071533195</v>
      </c>
      <c r="V17" s="52">
        <v>37444</v>
      </c>
      <c r="W17" s="23">
        <v>0</v>
      </c>
      <c r="X17" s="23">
        <v>1</v>
      </c>
      <c r="Y17" s="30">
        <v>17330</v>
      </c>
      <c r="Z17" s="31">
        <v>0.93112168101631643</v>
      </c>
      <c r="AA17" s="32">
        <v>1</v>
      </c>
    </row>
    <row r="18" spans="1:27" ht="36.75" customHeight="1">
      <c r="A18" s="53" t="s">
        <v>43</v>
      </c>
      <c r="B18" s="54"/>
      <c r="C18" s="55">
        <v>218118.5</v>
      </c>
      <c r="D18" s="39">
        <v>501</v>
      </c>
      <c r="E18" s="39">
        <v>342</v>
      </c>
      <c r="F18" s="39">
        <v>3</v>
      </c>
      <c r="G18" s="39">
        <v>1</v>
      </c>
      <c r="H18" s="39">
        <v>0</v>
      </c>
      <c r="I18" s="39">
        <v>5</v>
      </c>
      <c r="J18" s="39">
        <v>100</v>
      </c>
      <c r="K18" s="39">
        <v>238</v>
      </c>
      <c r="L18" s="39">
        <v>181</v>
      </c>
      <c r="M18" s="39">
        <v>115</v>
      </c>
      <c r="N18" s="56">
        <v>14.208725990688549</v>
      </c>
      <c r="O18" s="56">
        <v>9.6993698379550555</v>
      </c>
      <c r="P18" s="42">
        <v>5.2654874789329424</v>
      </c>
      <c r="Q18" s="42">
        <v>5.9880239520958085</v>
      </c>
      <c r="R18" s="42">
        <v>9.8814229249011856</v>
      </c>
      <c r="S18" s="42">
        <v>9.8814229249011856</v>
      </c>
      <c r="T18" s="43"/>
      <c r="U18" s="57">
        <v>4.5093561527334938</v>
      </c>
      <c r="V18" s="45">
        <v>117482</v>
      </c>
      <c r="W18" s="39">
        <v>1</v>
      </c>
      <c r="X18" s="39">
        <v>5</v>
      </c>
      <c r="Y18" s="58">
        <v>66436</v>
      </c>
      <c r="Z18" s="59">
        <v>4.6556084050815825</v>
      </c>
      <c r="AA18" s="60">
        <v>3</v>
      </c>
    </row>
    <row r="19" spans="1:27" ht="27" customHeight="1">
      <c r="A19" s="61" t="s">
        <v>44</v>
      </c>
      <c r="B19" s="61"/>
      <c r="C19" s="62">
        <v>217074</v>
      </c>
      <c r="D19" s="63">
        <v>504</v>
      </c>
      <c r="E19" s="63">
        <v>370</v>
      </c>
      <c r="F19" s="63">
        <v>3</v>
      </c>
      <c r="G19" s="63">
        <v>3</v>
      </c>
      <c r="H19" s="63">
        <v>0</v>
      </c>
      <c r="I19" s="63">
        <v>3</v>
      </c>
      <c r="J19" s="64">
        <v>88</v>
      </c>
      <c r="K19" s="64">
        <v>276</v>
      </c>
      <c r="L19" s="64">
        <v>176</v>
      </c>
      <c r="M19" s="64">
        <v>194</v>
      </c>
      <c r="N19" s="65">
        <v>14.4</v>
      </c>
      <c r="O19" s="65">
        <v>10.5</v>
      </c>
      <c r="P19" s="66">
        <v>4.5999999999999996</v>
      </c>
      <c r="Q19" s="66">
        <v>6</v>
      </c>
      <c r="R19" s="66">
        <v>5.9</v>
      </c>
      <c r="S19" s="66">
        <v>5.9</v>
      </c>
      <c r="T19" s="66">
        <v>0</v>
      </c>
      <c r="U19" s="67">
        <v>3.9000000000000004</v>
      </c>
      <c r="V19" s="68">
        <v>118748</v>
      </c>
      <c r="W19" s="69"/>
      <c r="X19" s="70">
        <v>6</v>
      </c>
      <c r="Y19" s="70">
        <v>64080</v>
      </c>
      <c r="Z19" s="70">
        <v>5.7</v>
      </c>
      <c r="AA19" s="30">
        <v>4</v>
      </c>
    </row>
    <row r="20" spans="1:27" ht="29.45" customHeight="1">
      <c r="A20" s="71" t="s">
        <v>45</v>
      </c>
      <c r="B20" s="71"/>
      <c r="C20" s="71"/>
      <c r="D20" s="72">
        <v>-3</v>
      </c>
      <c r="E20" s="72">
        <v>-28</v>
      </c>
      <c r="F20" s="72">
        <v>0</v>
      </c>
      <c r="G20" s="72">
        <v>-2</v>
      </c>
      <c r="H20" s="72">
        <v>0</v>
      </c>
      <c r="I20" s="72">
        <v>2</v>
      </c>
      <c r="J20" s="72">
        <v>12</v>
      </c>
      <c r="K20" s="72">
        <v>-38</v>
      </c>
      <c r="L20" s="72">
        <v>5</v>
      </c>
      <c r="M20" s="72">
        <v>-79</v>
      </c>
      <c r="N20" s="73">
        <v>-1.3282917313295228E-2</v>
      </c>
      <c r="O20" s="73">
        <v>-7.6250491623328087E-2</v>
      </c>
      <c r="P20" s="73">
        <v>0.1446711910723788</v>
      </c>
      <c r="Q20" s="73">
        <v>-1.9960079840318778E-3</v>
      </c>
      <c r="R20" s="73">
        <v>0.67481744489850604</v>
      </c>
      <c r="S20" s="73">
        <v>0.67481744489850604</v>
      </c>
      <c r="T20" s="73"/>
      <c r="U20" s="73">
        <v>0.15624516736756244</v>
      </c>
      <c r="V20" s="72">
        <v>-1266</v>
      </c>
      <c r="W20" s="72">
        <v>1</v>
      </c>
      <c r="X20" s="72">
        <v>-1</v>
      </c>
      <c r="Y20" s="72">
        <v>2356</v>
      </c>
      <c r="Z20" s="72">
        <v>-1.0443915949184177</v>
      </c>
      <c r="AA20" s="72">
        <v>-1</v>
      </c>
    </row>
    <row r="21" spans="1:27" ht="27" customHeight="1">
      <c r="A21" s="74" t="s">
        <v>46</v>
      </c>
      <c r="B21" s="74"/>
      <c r="C21" s="75">
        <v>213808.5</v>
      </c>
      <c r="D21" s="81">
        <v>601</v>
      </c>
      <c r="E21" s="81">
        <v>349</v>
      </c>
      <c r="F21" s="81">
        <v>4</v>
      </c>
      <c r="G21" s="81">
        <v>0</v>
      </c>
      <c r="H21" s="76">
        <v>0</v>
      </c>
      <c r="I21" s="76">
        <v>5</v>
      </c>
      <c r="J21" s="64">
        <v>106</v>
      </c>
      <c r="K21" s="64">
        <v>239</v>
      </c>
      <c r="L21" s="64">
        <v>176</v>
      </c>
      <c r="M21" s="64">
        <v>173</v>
      </c>
      <c r="N21" s="65">
        <v>17</v>
      </c>
      <c r="O21" s="65">
        <v>9.9</v>
      </c>
      <c r="P21" s="66">
        <v>5.4283565250094021</v>
      </c>
      <c r="Q21" s="66">
        <v>6</v>
      </c>
      <c r="R21" s="66">
        <v>8.3000000000000007</v>
      </c>
      <c r="S21" s="66">
        <v>8.3000000000000007</v>
      </c>
      <c r="T21" s="66">
        <v>0</v>
      </c>
      <c r="U21" s="67">
        <v>7.1</v>
      </c>
      <c r="V21" s="68">
        <v>118748</v>
      </c>
      <c r="W21" s="69">
        <v>2</v>
      </c>
      <c r="X21" s="70">
        <v>6</v>
      </c>
      <c r="Y21" s="70">
        <v>64080</v>
      </c>
      <c r="Z21" s="70">
        <v>5.7</v>
      </c>
      <c r="AA21" s="77">
        <v>4</v>
      </c>
    </row>
    <row r="22" spans="1:27" ht="21.75" customHeight="1">
      <c r="A22" s="78" t="s">
        <v>47</v>
      </c>
      <c r="B22" s="79"/>
      <c r="C22" s="80"/>
      <c r="D22" s="81">
        <f>[1]янв!D22+[1]февр!D22</f>
        <v>614</v>
      </c>
      <c r="E22" s="81">
        <f>[1]янв!E22+[1]февр!E22</f>
        <v>403</v>
      </c>
      <c r="F22" s="81">
        <f>[1]янв!F22+[1]февр!F22</f>
        <v>6</v>
      </c>
      <c r="G22" s="81">
        <f>[1]янв!G22+[1]февр!G22</f>
        <v>3</v>
      </c>
      <c r="H22" s="81">
        <f>[1]янв!H22+[1]февр!H22</f>
        <v>1</v>
      </c>
      <c r="I22" s="81">
        <f>[1]янв!I22+[1]февр!I22</f>
        <v>1</v>
      </c>
      <c r="J22" s="81">
        <f>[1]янв!J22+[1]февр!J22</f>
        <v>105</v>
      </c>
      <c r="K22" s="81">
        <f>[1]янв!K22+[1]февр!K22</f>
        <v>346</v>
      </c>
      <c r="L22" s="81">
        <f>[1]янв!L22+[1]февр!L22</f>
        <v>204</v>
      </c>
      <c r="M22" s="81">
        <f>[1]янв!M22+[1]февр!M22</f>
        <v>199</v>
      </c>
      <c r="N22" s="82"/>
      <c r="O22" s="82"/>
      <c r="P22" s="83"/>
      <c r="Q22" s="83"/>
      <c r="R22" s="84"/>
      <c r="S22" s="84"/>
      <c r="T22" s="83"/>
      <c r="U22" s="83"/>
      <c r="V22" s="85"/>
      <c r="W22" s="85"/>
      <c r="X22" s="85"/>
      <c r="Y22" s="85"/>
      <c r="Z22" s="86"/>
      <c r="AA22" s="87"/>
    </row>
    <row r="23" spans="1:27" ht="45" customHeight="1">
      <c r="A23" s="88" t="s">
        <v>48</v>
      </c>
      <c r="Q23" s="89" t="s">
        <v>49</v>
      </c>
      <c r="R23" s="90"/>
      <c r="S23" s="90"/>
      <c r="T23" s="90"/>
      <c r="U23" s="90"/>
      <c r="V23" s="90"/>
      <c r="W23" s="90"/>
      <c r="X23" s="90"/>
      <c r="Y23" s="90"/>
      <c r="Z23" s="90"/>
      <c r="AA23" s="91"/>
    </row>
    <row r="24" spans="1:27" ht="42" customHeight="1">
      <c r="A24" s="88" t="s">
        <v>50</v>
      </c>
      <c r="V24" s="92" t="s">
        <v>51</v>
      </c>
      <c r="W24" s="93" t="s">
        <v>52</v>
      </c>
      <c r="X24" s="93" t="s">
        <v>53</v>
      </c>
      <c r="Y24" s="94" t="s">
        <v>54</v>
      </c>
      <c r="Z24" s="93" t="s">
        <v>55</v>
      </c>
    </row>
    <row r="25" spans="1:27" ht="30" customHeight="1">
      <c r="Q25" s="95" t="s">
        <v>56</v>
      </c>
      <c r="R25" s="96"/>
      <c r="S25" s="96"/>
      <c r="T25" s="96"/>
      <c r="U25" s="97"/>
      <c r="V25" s="98">
        <v>4.2337964547258915</v>
      </c>
      <c r="W25" s="98">
        <v>7.7402402402402402</v>
      </c>
      <c r="X25" s="98">
        <v>4.6556084050815825</v>
      </c>
      <c r="Y25" s="98">
        <v>1.1332783731794449</v>
      </c>
      <c r="Z25" s="98">
        <v>8.7823576735601723</v>
      </c>
    </row>
    <row r="26" spans="1:27" ht="19.5" customHeight="1">
      <c r="Q26" s="99" t="s">
        <v>57</v>
      </c>
      <c r="R26" s="100"/>
      <c r="S26" s="100"/>
      <c r="T26" s="100"/>
      <c r="U26" s="101"/>
      <c r="V26" s="102">
        <v>58444</v>
      </c>
      <c r="W26" s="102">
        <v>7992</v>
      </c>
      <c r="X26" s="103">
        <v>66436</v>
      </c>
      <c r="Y26" s="30">
        <v>54585</v>
      </c>
      <c r="Z26" s="102">
        <v>21131</v>
      </c>
    </row>
    <row r="27" spans="1:27" ht="30.75" customHeight="1">
      <c r="Q27" s="95" t="s">
        <v>58</v>
      </c>
      <c r="R27" s="96"/>
      <c r="S27" s="96"/>
      <c r="T27" s="96"/>
      <c r="U27" s="97"/>
      <c r="V27" s="98">
        <v>6.5715297450424925</v>
      </c>
      <c r="W27" s="98">
        <v>0</v>
      </c>
      <c r="X27" s="98">
        <v>5.7921348314606735</v>
      </c>
      <c r="Y27" s="98">
        <v>3.5619277940922442</v>
      </c>
      <c r="Z27" s="98">
        <v>11.178171304662088</v>
      </c>
    </row>
    <row r="28" spans="1:27" ht="28.15" customHeight="1">
      <c r="Q28" s="104" t="s">
        <v>59</v>
      </c>
      <c r="R28" s="105"/>
      <c r="S28" s="105"/>
      <c r="T28" s="105"/>
      <c r="U28" s="105"/>
      <c r="V28" s="106">
        <v>-0.35573654552506095</v>
      </c>
      <c r="W28" s="106"/>
      <c r="X28" s="106">
        <v>-0.19621891745439213</v>
      </c>
      <c r="Y28" s="106">
        <v>-0.6818356691398737</v>
      </c>
      <c r="Z28" s="106">
        <v>-0.21432965784865832</v>
      </c>
    </row>
    <row r="29" spans="1:27" ht="28.5" customHeight="1">
      <c r="Q29" s="95" t="s">
        <v>60</v>
      </c>
      <c r="R29" s="107"/>
      <c r="S29" s="107"/>
      <c r="T29" s="107"/>
      <c r="U29" s="108"/>
      <c r="V29" s="109">
        <v>4.3</v>
      </c>
      <c r="W29" s="109">
        <v>16.100000000000001</v>
      </c>
      <c r="X29" s="109">
        <v>5.7</v>
      </c>
      <c r="Y29" s="109"/>
      <c r="Z29" s="109">
        <v>11</v>
      </c>
    </row>
    <row r="30" spans="1:27" ht="24.6" customHeight="1"/>
    <row r="32" spans="1:27" ht="30.6" customHeight="1"/>
    <row r="37" spans="1:11" ht="15.75">
      <c r="A37" s="110"/>
      <c r="B37" s="111"/>
      <c r="C37" s="111"/>
      <c r="D37" s="112"/>
      <c r="E37" s="113"/>
      <c r="F37" s="114"/>
      <c r="G37" s="113"/>
      <c r="H37" s="113"/>
      <c r="I37" s="113"/>
      <c r="J37" s="110"/>
      <c r="K37" s="110"/>
    </row>
    <row r="38" spans="1:11" ht="39" customHeight="1">
      <c r="A38" s="110"/>
      <c r="B38" s="111"/>
      <c r="C38" s="111"/>
      <c r="D38" s="112"/>
      <c r="E38" s="113"/>
      <c r="F38" s="114"/>
      <c r="G38" s="113"/>
      <c r="H38" s="115"/>
      <c r="I38" s="115"/>
      <c r="J38" s="110"/>
      <c r="K38" s="110"/>
    </row>
    <row r="39" spans="1:11" ht="18.75">
      <c r="A39" s="110"/>
      <c r="B39" s="116"/>
      <c r="C39" s="113"/>
      <c r="D39" s="114"/>
      <c r="E39" s="113"/>
      <c r="F39" s="117"/>
      <c r="G39" s="111"/>
      <c r="H39" s="111"/>
      <c r="I39" s="111"/>
      <c r="J39" s="110"/>
      <c r="K39" s="110"/>
    </row>
    <row r="40" spans="1:11" ht="18" customHeight="1">
      <c r="A40" s="110"/>
      <c r="B40" s="116"/>
      <c r="C40" s="118"/>
      <c r="D40" s="119"/>
      <c r="E40" s="113"/>
      <c r="F40" s="117"/>
      <c r="G40" s="111"/>
      <c r="H40" s="111"/>
      <c r="I40" s="111"/>
      <c r="J40" s="110"/>
      <c r="K40" s="110"/>
    </row>
    <row r="41" spans="1:11" ht="19.5">
      <c r="A41" s="110"/>
      <c r="B41" s="116"/>
      <c r="C41" s="113"/>
      <c r="D41" s="120"/>
      <c r="E41" s="113"/>
      <c r="F41" s="117"/>
      <c r="G41" s="111"/>
      <c r="H41" s="111"/>
      <c r="I41" s="111"/>
      <c r="J41" s="110"/>
      <c r="K41" s="110"/>
    </row>
    <row r="42" spans="1:11" ht="18" customHeight="1">
      <c r="A42" s="110"/>
      <c r="B42" s="116"/>
      <c r="C42" s="118"/>
      <c r="D42" s="121"/>
      <c r="E42" s="113"/>
      <c r="F42" s="117"/>
      <c r="G42" s="111"/>
      <c r="H42" s="111"/>
      <c r="I42" s="111"/>
      <c r="J42" s="110"/>
      <c r="K42" s="110"/>
    </row>
    <row r="43" spans="1:11" ht="15" customHeight="1">
      <c r="A43" s="110"/>
      <c r="B43" s="116"/>
      <c r="C43" s="113"/>
      <c r="D43" s="122"/>
      <c r="E43" s="113"/>
      <c r="F43" s="117"/>
      <c r="G43" s="111"/>
      <c r="H43" s="111"/>
      <c r="I43" s="111"/>
      <c r="J43" s="110"/>
      <c r="K43" s="110"/>
    </row>
    <row r="44" spans="1:11" ht="25.9" customHeight="1">
      <c r="A44" s="110"/>
      <c r="B44" s="116"/>
      <c r="C44" s="118"/>
      <c r="D44" s="122"/>
      <c r="E44" s="113"/>
      <c r="F44" s="113"/>
      <c r="G44" s="111"/>
      <c r="H44" s="111"/>
      <c r="I44" s="111"/>
      <c r="J44" s="110"/>
      <c r="K44" s="110"/>
    </row>
    <row r="45" spans="1:11" ht="16.149999999999999" customHeight="1">
      <c r="A45" s="110"/>
      <c r="B45" s="116"/>
      <c r="C45" s="113"/>
      <c r="D45" s="120"/>
      <c r="E45" s="113"/>
      <c r="F45" s="117"/>
      <c r="G45" s="111"/>
      <c r="H45" s="111"/>
      <c r="I45" s="111"/>
      <c r="J45" s="110"/>
      <c r="K45" s="110"/>
    </row>
    <row r="46" spans="1:11" ht="30" customHeight="1">
      <c r="A46" s="110"/>
      <c r="B46" s="116"/>
      <c r="C46" s="118"/>
      <c r="D46" s="121"/>
      <c r="E46" s="113"/>
      <c r="F46" s="113"/>
      <c r="G46" s="111"/>
      <c r="H46" s="111"/>
      <c r="I46" s="111"/>
      <c r="J46" s="110"/>
      <c r="K46" s="110"/>
    </row>
    <row r="47" spans="1:11" ht="19.5">
      <c r="A47" s="110"/>
      <c r="B47" s="123"/>
      <c r="C47" s="113"/>
      <c r="D47" s="120"/>
      <c r="E47" s="113"/>
      <c r="F47" s="124"/>
      <c r="G47" s="113"/>
      <c r="H47" s="113"/>
      <c r="I47" s="113"/>
      <c r="J47" s="110"/>
      <c r="K47" s="110"/>
    </row>
    <row r="48" spans="1:11" ht="15.75">
      <c r="A48" s="110"/>
      <c r="B48" s="123"/>
      <c r="C48" s="118"/>
      <c r="D48" s="121"/>
      <c r="E48" s="113"/>
      <c r="F48" s="113"/>
      <c r="G48" s="113"/>
      <c r="H48" s="125"/>
      <c r="I48" s="125"/>
      <c r="J48" s="110"/>
      <c r="K48" s="110"/>
    </row>
    <row r="49" spans="1:11" ht="19.5">
      <c r="A49" s="110"/>
      <c r="B49" s="123"/>
      <c r="C49" s="113"/>
      <c r="D49" s="120"/>
      <c r="E49" s="123"/>
      <c r="F49" s="117"/>
      <c r="G49" s="113"/>
      <c r="H49" s="113"/>
      <c r="I49" s="113"/>
      <c r="J49" s="110"/>
      <c r="K49" s="110"/>
    </row>
    <row r="50" spans="1:11" ht="15.75">
      <c r="A50" s="110"/>
      <c r="B50" s="123"/>
      <c r="C50" s="118"/>
      <c r="D50" s="121"/>
      <c r="E50" s="123"/>
      <c r="F50" s="113"/>
      <c r="G50" s="113"/>
      <c r="H50" s="113"/>
      <c r="I50" s="113"/>
      <c r="J50" s="110"/>
      <c r="K50" s="110"/>
    </row>
    <row r="51" spans="1:11" ht="19.5">
      <c r="A51" s="110"/>
      <c r="B51" s="123"/>
      <c r="C51" s="113"/>
      <c r="D51" s="120"/>
      <c r="E51" s="113"/>
      <c r="F51" s="126"/>
      <c r="G51" s="113"/>
      <c r="H51" s="113"/>
      <c r="I51" s="113"/>
      <c r="J51" s="110"/>
      <c r="K51" s="110"/>
    </row>
    <row r="52" spans="1:11" ht="19.5">
      <c r="A52" s="110"/>
      <c r="B52" s="123"/>
      <c r="C52" s="118"/>
      <c r="D52" s="120"/>
      <c r="E52" s="113"/>
      <c r="F52" s="123"/>
      <c r="G52" s="113"/>
      <c r="H52" s="113"/>
      <c r="I52" s="113"/>
      <c r="J52" s="110"/>
      <c r="K52" s="110"/>
    </row>
    <row r="53" spans="1:11" ht="18.600000000000001" customHeight="1">
      <c r="A53" s="110"/>
      <c r="B53" s="123"/>
      <c r="C53" s="113"/>
      <c r="D53" s="120"/>
      <c r="E53" s="113"/>
      <c r="F53" s="117"/>
      <c r="G53" s="113"/>
      <c r="H53" s="113"/>
      <c r="I53" s="113"/>
      <c r="J53" s="110"/>
      <c r="K53" s="110"/>
    </row>
    <row r="54" spans="1:11" ht="16.149999999999999" customHeight="1">
      <c r="A54" s="110"/>
      <c r="B54" s="123"/>
      <c r="C54" s="118"/>
      <c r="D54" s="121"/>
      <c r="E54" s="113"/>
      <c r="F54" s="117"/>
      <c r="G54" s="113"/>
      <c r="H54" s="113"/>
      <c r="I54" s="113"/>
      <c r="J54" s="110"/>
      <c r="K54" s="110"/>
    </row>
    <row r="55" spans="1:11" ht="19.5">
      <c r="A55" s="110"/>
      <c r="B55" s="123"/>
      <c r="C55" s="113"/>
      <c r="D55" s="120"/>
      <c r="E55" s="113"/>
      <c r="F55" s="117"/>
      <c r="G55" s="113"/>
      <c r="H55" s="113"/>
      <c r="I55" s="113"/>
      <c r="J55" s="110"/>
      <c r="K55" s="110"/>
    </row>
    <row r="56" spans="1:11" ht="18.75">
      <c r="A56" s="110"/>
      <c r="B56" s="123"/>
      <c r="C56" s="118"/>
      <c r="D56" s="121"/>
      <c r="E56" s="113"/>
      <c r="F56" s="117"/>
      <c r="G56" s="113"/>
      <c r="H56" s="113"/>
      <c r="I56" s="113"/>
      <c r="J56" s="110"/>
      <c r="K56" s="110"/>
    </row>
    <row r="57" spans="1:11" ht="18.75">
      <c r="A57" s="110"/>
      <c r="B57" s="123"/>
      <c r="C57" s="113"/>
      <c r="D57" s="127"/>
      <c r="E57" s="113"/>
      <c r="F57" s="117"/>
      <c r="G57" s="113"/>
      <c r="H57" s="113"/>
      <c r="I57" s="113"/>
      <c r="J57" s="110"/>
      <c r="K57" s="110"/>
    </row>
    <row r="58" spans="1:11" ht="15.75">
      <c r="A58" s="110"/>
      <c r="B58" s="123"/>
      <c r="C58" s="113"/>
      <c r="D58" s="127"/>
      <c r="E58" s="113"/>
      <c r="F58" s="113"/>
      <c r="G58" s="113"/>
      <c r="H58" s="113"/>
      <c r="I58" s="113"/>
      <c r="J58" s="110"/>
      <c r="K58" s="110"/>
    </row>
    <row r="59" spans="1:11" ht="19.5">
      <c r="A59" s="110"/>
      <c r="B59" s="123"/>
      <c r="C59" s="113"/>
      <c r="D59" s="120"/>
      <c r="E59" s="113"/>
      <c r="F59" s="117"/>
      <c r="G59" s="113"/>
      <c r="H59" s="113"/>
      <c r="I59" s="113"/>
      <c r="J59" s="110"/>
      <c r="K59" s="110"/>
    </row>
    <row r="60" spans="1:11" ht="19.5">
      <c r="A60" s="110"/>
      <c r="B60" s="123"/>
      <c r="C60" s="113"/>
      <c r="D60" s="120"/>
      <c r="E60" s="113"/>
      <c r="F60" s="117"/>
      <c r="G60" s="113"/>
      <c r="H60" s="113"/>
      <c r="I60" s="113"/>
      <c r="J60" s="110"/>
      <c r="K60" s="110"/>
    </row>
    <row r="61" spans="1:11" ht="19.5">
      <c r="A61" s="110"/>
      <c r="B61" s="123"/>
      <c r="C61" s="118"/>
      <c r="D61" s="120"/>
      <c r="E61" s="113"/>
      <c r="F61" s="113"/>
      <c r="G61" s="113"/>
      <c r="H61" s="113"/>
      <c r="I61" s="113"/>
      <c r="J61" s="110"/>
      <c r="K61" s="110"/>
    </row>
    <row r="62" spans="1:11" ht="18.75">
      <c r="A62" s="110"/>
      <c r="B62" s="123"/>
      <c r="C62" s="113"/>
      <c r="D62" s="121"/>
      <c r="E62" s="113"/>
      <c r="F62" s="117"/>
      <c r="G62" s="113"/>
      <c r="H62" s="113"/>
      <c r="I62" s="113"/>
      <c r="J62" s="110"/>
      <c r="K62" s="110"/>
    </row>
    <row r="63" spans="1:11" ht="15.75">
      <c r="A63" s="110"/>
      <c r="B63" s="123"/>
      <c r="C63" s="118"/>
      <c r="D63" s="121"/>
      <c r="E63" s="113"/>
      <c r="F63" s="113"/>
      <c r="G63" s="113"/>
      <c r="H63" s="113"/>
      <c r="I63" s="113"/>
      <c r="J63" s="110"/>
      <c r="K63" s="110"/>
    </row>
    <row r="64" spans="1:11" ht="18.75">
      <c r="A64" s="110"/>
      <c r="B64" s="123"/>
      <c r="C64" s="113"/>
      <c r="D64" s="121"/>
      <c r="E64" s="113"/>
      <c r="F64" s="117"/>
      <c r="G64" s="113"/>
      <c r="H64" s="113"/>
      <c r="I64" s="113"/>
      <c r="J64" s="110"/>
      <c r="K64" s="110"/>
    </row>
    <row r="65" spans="2:9" ht="19.5" thickBot="1">
      <c r="B65" s="128"/>
      <c r="C65" s="129">
        <v>-55</v>
      </c>
      <c r="D65" s="130">
        <v>-46</v>
      </c>
      <c r="E65" s="131">
        <v>-10</v>
      </c>
      <c r="F65" s="132"/>
      <c r="G65" s="133"/>
      <c r="H65" s="133"/>
      <c r="I65" s="133"/>
    </row>
  </sheetData>
  <sheetProtection selectLockedCells="1" selectUnlockedCells="1"/>
  <mergeCells count="59">
    <mergeCell ref="B45:B46"/>
    <mergeCell ref="G45:G46"/>
    <mergeCell ref="H45:H46"/>
    <mergeCell ref="I45:I46"/>
    <mergeCell ref="B41:B42"/>
    <mergeCell ref="G41:G42"/>
    <mergeCell ref="H41:H42"/>
    <mergeCell ref="I41:I42"/>
    <mergeCell ref="B43:B44"/>
    <mergeCell ref="D43:D44"/>
    <mergeCell ref="G43:G44"/>
    <mergeCell ref="H43:H44"/>
    <mergeCell ref="I43:I44"/>
    <mergeCell ref="Q29:U29"/>
    <mergeCell ref="B37:B38"/>
    <mergeCell ref="C37:C38"/>
    <mergeCell ref="D37:D38"/>
    <mergeCell ref="B39:B40"/>
    <mergeCell ref="G39:G40"/>
    <mergeCell ref="H39:H40"/>
    <mergeCell ref="I39:I40"/>
    <mergeCell ref="A21:B21"/>
    <mergeCell ref="A22:C22"/>
    <mergeCell ref="Q23:Z23"/>
    <mergeCell ref="Q25:U25"/>
    <mergeCell ref="Q27:U27"/>
    <mergeCell ref="Q28:U28"/>
    <mergeCell ref="W4:W5"/>
    <mergeCell ref="X4:X5"/>
    <mergeCell ref="AA4:AA5"/>
    <mergeCell ref="A18:B18"/>
    <mergeCell ref="A19:B19"/>
    <mergeCell ref="A20:C20"/>
    <mergeCell ref="O4:O5"/>
    <mergeCell ref="P4:P5"/>
    <mergeCell ref="Q4:Q5"/>
    <mergeCell ref="R4:R5"/>
    <mergeCell ref="S4:S5"/>
    <mergeCell ref="T4:T5"/>
    <mergeCell ref="V3:V5"/>
    <mergeCell ref="Y3:Y5"/>
    <mergeCell ref="Z3:Z5"/>
    <mergeCell ref="E4:E5"/>
    <mergeCell ref="F4:F5"/>
    <mergeCell ref="G4:G5"/>
    <mergeCell ref="J4:J5"/>
    <mergeCell ref="K4:K5"/>
    <mergeCell ref="L4:L5"/>
    <mergeCell ref="M4:M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</mergeCells>
  <dataValidations count="1">
    <dataValidation operator="equal" allowBlank="1" showErrorMessage="1" sqref="Y25 AA4:AA5 V6:V17 W26:X26 Y27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8" firstPageNumber="0" orientation="landscape" horizontalDpi="300" verticalDpi="300" r:id="rId1"/>
  <headerFooter alignWithMargins="0"/>
  <rowBreaks count="1" manualBreakCount="1">
    <brk id="2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showZeros="0" topLeftCell="A11" workbookViewId="0">
      <selection activeCell="D24" sqref="D24"/>
    </sheetView>
  </sheetViews>
  <sheetFormatPr defaultRowHeight="12.75"/>
  <cols>
    <col min="1" max="1" width="3.7109375" customWidth="1"/>
    <col min="2" max="2" width="16.28515625" customWidth="1"/>
    <col min="4" max="21" width="7.140625" customWidth="1"/>
    <col min="22" max="22" width="9.5703125" customWidth="1"/>
  </cols>
  <sheetData>
    <row r="1" spans="1:256" ht="27">
      <c r="A1" s="203" t="s">
        <v>112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204"/>
      <c r="GV1" s="204"/>
      <c r="GW1" s="204"/>
      <c r="GX1" s="204"/>
      <c r="GY1" s="204"/>
      <c r="GZ1" s="204"/>
      <c r="HA1" s="204"/>
      <c r="HB1" s="204"/>
      <c r="HC1" s="204"/>
      <c r="HD1" s="204"/>
      <c r="HE1" s="204"/>
      <c r="HF1" s="204"/>
      <c r="HG1" s="204"/>
      <c r="HH1" s="204"/>
      <c r="HI1" s="204"/>
      <c r="HJ1" s="204"/>
      <c r="HK1" s="204"/>
      <c r="HL1" s="204"/>
      <c r="HM1" s="204"/>
      <c r="HN1" s="204"/>
      <c r="HO1" s="204"/>
      <c r="HP1" s="204"/>
      <c r="HQ1" s="204"/>
      <c r="HR1" s="204"/>
      <c r="HS1" s="204"/>
      <c r="HT1" s="204"/>
      <c r="HU1" s="204"/>
      <c r="HV1" s="204"/>
      <c r="HW1" s="204"/>
      <c r="HX1" s="204"/>
      <c r="HY1" s="204"/>
      <c r="HZ1" s="204"/>
      <c r="IA1" s="204"/>
      <c r="IB1" s="204"/>
      <c r="IC1" s="204"/>
      <c r="ID1" s="204"/>
      <c r="IE1" s="204"/>
      <c r="IF1" s="204"/>
      <c r="IG1" s="204"/>
      <c r="IH1" s="204"/>
      <c r="II1" s="204"/>
      <c r="IJ1" s="204"/>
      <c r="IK1" s="204"/>
      <c r="IL1" s="204"/>
      <c r="IM1" s="204"/>
      <c r="IN1" s="204"/>
      <c r="IO1" s="204"/>
      <c r="IP1" s="204"/>
      <c r="IQ1" s="204"/>
      <c r="IR1" s="204"/>
      <c r="IS1" s="204"/>
      <c r="IT1" s="204"/>
      <c r="IU1" s="204"/>
      <c r="IV1" s="204"/>
    </row>
    <row r="2" spans="1:256" ht="21" thickBot="1">
      <c r="A2" s="205" t="s">
        <v>113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38"/>
      <c r="V2" s="139"/>
      <c r="W2" s="138"/>
      <c r="X2" s="139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</row>
    <row r="3" spans="1:256" ht="117.75" customHeight="1">
      <c r="A3" s="140" t="s">
        <v>63</v>
      </c>
      <c r="B3" s="206" t="s">
        <v>64</v>
      </c>
      <c r="C3" s="372" t="s">
        <v>177</v>
      </c>
      <c r="D3" s="208" t="s">
        <v>66</v>
      </c>
      <c r="E3" s="144" t="s">
        <v>67</v>
      </c>
      <c r="F3" s="145" t="s">
        <v>68</v>
      </c>
      <c r="G3" s="145" t="s">
        <v>69</v>
      </c>
      <c r="H3" s="145" t="s">
        <v>70</v>
      </c>
      <c r="I3" s="145" t="s">
        <v>71</v>
      </c>
      <c r="J3" s="145" t="s">
        <v>72</v>
      </c>
      <c r="K3" s="209" t="s">
        <v>73</v>
      </c>
      <c r="L3" s="145" t="s">
        <v>74</v>
      </c>
      <c r="M3" s="145" t="s">
        <v>75</v>
      </c>
      <c r="N3" s="145" t="s">
        <v>76</v>
      </c>
      <c r="O3" s="145" t="s">
        <v>77</v>
      </c>
      <c r="P3" s="145" t="s">
        <v>78</v>
      </c>
      <c r="Q3" s="145" t="s">
        <v>115</v>
      </c>
      <c r="R3" s="145" t="s">
        <v>116</v>
      </c>
      <c r="S3" s="145" t="s">
        <v>79</v>
      </c>
      <c r="T3" s="145" t="s">
        <v>80</v>
      </c>
      <c r="U3" s="146" t="s">
        <v>81</v>
      </c>
      <c r="V3" s="365" t="s">
        <v>82</v>
      </c>
      <c r="W3" s="210"/>
      <c r="X3" s="334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1"/>
    </row>
    <row r="4" spans="1:256" ht="26.25" thickBot="1">
      <c r="A4" s="148"/>
      <c r="B4" s="212"/>
      <c r="C4" s="373"/>
      <c r="D4" s="151"/>
      <c r="E4" s="152" t="s">
        <v>83</v>
      </c>
      <c r="F4" s="153" t="s">
        <v>84</v>
      </c>
      <c r="G4" s="153" t="s">
        <v>85</v>
      </c>
      <c r="H4" s="153" t="s">
        <v>86</v>
      </c>
      <c r="I4" s="153" t="s">
        <v>87</v>
      </c>
      <c r="J4" s="153" t="s">
        <v>88</v>
      </c>
      <c r="K4" s="214" t="s">
        <v>89</v>
      </c>
      <c r="L4" s="153" t="s">
        <v>90</v>
      </c>
      <c r="M4" s="153" t="s">
        <v>91</v>
      </c>
      <c r="N4" s="153" t="s">
        <v>92</v>
      </c>
      <c r="O4" s="153" t="s">
        <v>93</v>
      </c>
      <c r="P4" s="153" t="s">
        <v>94</v>
      </c>
      <c r="Q4" s="153" t="s">
        <v>117</v>
      </c>
      <c r="R4" s="153" t="s">
        <v>118</v>
      </c>
      <c r="S4" s="153" t="s">
        <v>95</v>
      </c>
      <c r="T4" s="153" t="s">
        <v>96</v>
      </c>
      <c r="U4" s="155" t="s">
        <v>97</v>
      </c>
      <c r="V4" s="366" t="s">
        <v>98</v>
      </c>
      <c r="W4" s="210"/>
      <c r="X4" s="335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spans="1:256" ht="15.75">
      <c r="A5" s="20">
        <v>1</v>
      </c>
      <c r="B5" s="21" t="s">
        <v>31</v>
      </c>
      <c r="C5" s="216">
        <v>33925.5</v>
      </c>
      <c r="D5" s="160">
        <v>48</v>
      </c>
      <c r="E5" s="160">
        <v>1</v>
      </c>
      <c r="F5" s="160">
        <v>7</v>
      </c>
      <c r="G5" s="160">
        <v>0</v>
      </c>
      <c r="H5" s="160">
        <v>0</v>
      </c>
      <c r="I5" s="160">
        <v>0</v>
      </c>
      <c r="J5" s="160">
        <v>0</v>
      </c>
      <c r="K5" s="160">
        <v>28</v>
      </c>
      <c r="L5" s="160">
        <v>5</v>
      </c>
      <c r="M5" s="160">
        <v>0</v>
      </c>
      <c r="N5" s="160">
        <v>0</v>
      </c>
      <c r="O5" s="160">
        <v>0</v>
      </c>
      <c r="P5" s="160">
        <v>1</v>
      </c>
      <c r="Q5" s="160">
        <v>0</v>
      </c>
      <c r="R5" s="160">
        <v>0</v>
      </c>
      <c r="S5" s="160">
        <v>0</v>
      </c>
      <c r="T5" s="160">
        <v>1</v>
      </c>
      <c r="U5" s="359">
        <v>5</v>
      </c>
      <c r="V5" s="367">
        <v>1</v>
      </c>
      <c r="W5" s="211"/>
      <c r="X5" s="336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7"/>
    </row>
    <row r="6" spans="1:256" ht="15.75">
      <c r="A6" s="20">
        <v>2</v>
      </c>
      <c r="B6" s="21" t="s">
        <v>32</v>
      </c>
      <c r="C6" s="216">
        <v>8311</v>
      </c>
      <c r="D6" s="160">
        <v>11</v>
      </c>
      <c r="E6" s="160">
        <v>0</v>
      </c>
      <c r="F6" s="160">
        <v>2</v>
      </c>
      <c r="G6" s="160">
        <v>0</v>
      </c>
      <c r="H6" s="160">
        <v>0</v>
      </c>
      <c r="I6" s="160">
        <v>0</v>
      </c>
      <c r="J6" s="160">
        <v>1</v>
      </c>
      <c r="K6" s="160">
        <v>1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  <c r="S6" s="160">
        <v>0</v>
      </c>
      <c r="T6" s="160">
        <v>6</v>
      </c>
      <c r="U6" s="359">
        <v>1</v>
      </c>
      <c r="V6" s="367">
        <v>0</v>
      </c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7"/>
    </row>
    <row r="7" spans="1:256" ht="15.75">
      <c r="A7" s="20">
        <v>3</v>
      </c>
      <c r="B7" s="21" t="s">
        <v>33</v>
      </c>
      <c r="C7" s="216">
        <v>12409.5</v>
      </c>
      <c r="D7" s="160">
        <v>24</v>
      </c>
      <c r="E7" s="160">
        <v>2</v>
      </c>
      <c r="F7" s="160">
        <v>6</v>
      </c>
      <c r="G7" s="160">
        <v>0</v>
      </c>
      <c r="H7" s="160">
        <v>1</v>
      </c>
      <c r="I7" s="160">
        <v>0</v>
      </c>
      <c r="J7" s="160">
        <v>2</v>
      </c>
      <c r="K7" s="160">
        <v>8</v>
      </c>
      <c r="L7" s="160">
        <v>0</v>
      </c>
      <c r="M7" s="160">
        <v>1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1</v>
      </c>
      <c r="U7" s="359">
        <v>3</v>
      </c>
      <c r="V7" s="367">
        <v>1</v>
      </c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  <c r="IN7" s="211"/>
      <c r="IO7" s="211"/>
      <c r="IP7" s="211"/>
      <c r="IQ7" s="211"/>
      <c r="IR7" s="211"/>
      <c r="IS7" s="211"/>
      <c r="IT7" s="211"/>
      <c r="IU7" s="211"/>
      <c r="IV7" s="217"/>
    </row>
    <row r="8" spans="1:256" ht="15.75">
      <c r="A8" s="20">
        <v>4</v>
      </c>
      <c r="B8" s="21" t="s">
        <v>34</v>
      </c>
      <c r="C8" s="216">
        <v>13743</v>
      </c>
      <c r="D8" s="160">
        <v>19</v>
      </c>
      <c r="E8" s="160">
        <v>1</v>
      </c>
      <c r="F8" s="160">
        <v>3</v>
      </c>
      <c r="G8" s="160">
        <v>0</v>
      </c>
      <c r="H8" s="160">
        <v>2</v>
      </c>
      <c r="I8" s="160">
        <v>0</v>
      </c>
      <c r="J8" s="160">
        <v>3</v>
      </c>
      <c r="K8" s="160">
        <v>4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2</v>
      </c>
      <c r="U8" s="359">
        <v>4</v>
      </c>
      <c r="V8" s="367">
        <v>0</v>
      </c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  <c r="IV8" s="349"/>
    </row>
    <row r="9" spans="1:256" s="355" customFormat="1" ht="15.75">
      <c r="A9" s="20">
        <v>5</v>
      </c>
      <c r="B9" s="21" t="s">
        <v>35</v>
      </c>
      <c r="C9" s="216">
        <v>14324</v>
      </c>
      <c r="D9" s="160">
        <v>20</v>
      </c>
      <c r="E9" s="160">
        <v>0</v>
      </c>
      <c r="F9" s="160">
        <v>1</v>
      </c>
      <c r="G9" s="160">
        <v>0</v>
      </c>
      <c r="H9" s="160">
        <v>0</v>
      </c>
      <c r="I9" s="160">
        <v>0</v>
      </c>
      <c r="J9" s="160">
        <v>2</v>
      </c>
      <c r="K9" s="160">
        <v>12</v>
      </c>
      <c r="L9" s="160">
        <v>0</v>
      </c>
      <c r="M9" s="160">
        <v>0</v>
      </c>
      <c r="N9" s="160">
        <v>0</v>
      </c>
      <c r="O9" s="160">
        <v>0</v>
      </c>
      <c r="P9" s="160">
        <v>1</v>
      </c>
      <c r="Q9" s="160">
        <v>0</v>
      </c>
      <c r="R9" s="160">
        <v>0</v>
      </c>
      <c r="S9" s="160">
        <v>0</v>
      </c>
      <c r="T9" s="160">
        <v>2</v>
      </c>
      <c r="U9" s="359">
        <v>2</v>
      </c>
      <c r="V9" s="367">
        <v>0</v>
      </c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354"/>
      <c r="DE9" s="354"/>
      <c r="DF9" s="354"/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  <c r="DT9" s="354"/>
      <c r="DU9" s="354"/>
      <c r="DV9" s="354"/>
      <c r="DW9" s="354"/>
      <c r="DX9" s="354"/>
      <c r="DY9" s="354"/>
      <c r="DZ9" s="354"/>
      <c r="EA9" s="354"/>
      <c r="EB9" s="354"/>
      <c r="EC9" s="354"/>
      <c r="ED9" s="354"/>
      <c r="EE9" s="354"/>
      <c r="EF9" s="354"/>
      <c r="EG9" s="354"/>
      <c r="EH9" s="354"/>
      <c r="EI9" s="354"/>
      <c r="EJ9" s="354"/>
      <c r="EK9" s="354"/>
      <c r="EL9" s="354"/>
      <c r="EM9" s="354"/>
      <c r="EN9" s="354"/>
      <c r="EO9" s="354"/>
      <c r="EP9" s="354"/>
      <c r="EQ9" s="354"/>
      <c r="ER9" s="354"/>
      <c r="ES9" s="354"/>
      <c r="ET9" s="354"/>
      <c r="EU9" s="354"/>
      <c r="EV9" s="354"/>
      <c r="EW9" s="354"/>
      <c r="EX9" s="354"/>
      <c r="EY9" s="354"/>
      <c r="EZ9" s="354"/>
      <c r="FA9" s="354"/>
      <c r="FB9" s="354"/>
      <c r="FC9" s="354"/>
      <c r="FD9" s="354"/>
      <c r="FE9" s="354"/>
      <c r="FF9" s="354"/>
      <c r="FG9" s="354"/>
      <c r="FH9" s="354"/>
      <c r="FI9" s="354"/>
      <c r="FJ9" s="354"/>
      <c r="FK9" s="354"/>
      <c r="FL9" s="354"/>
      <c r="FM9" s="354"/>
      <c r="FN9" s="354"/>
      <c r="FO9" s="354"/>
      <c r="FP9" s="354"/>
      <c r="FQ9" s="354"/>
      <c r="FR9" s="354"/>
      <c r="FS9" s="354"/>
      <c r="FT9" s="354"/>
      <c r="FU9" s="354"/>
      <c r="FV9" s="354"/>
      <c r="FW9" s="354"/>
      <c r="FX9" s="354"/>
      <c r="FY9" s="354"/>
      <c r="FZ9" s="354"/>
      <c r="GA9" s="354"/>
      <c r="GB9" s="354"/>
      <c r="GC9" s="354"/>
      <c r="GD9" s="354"/>
      <c r="GE9" s="354"/>
      <c r="GF9" s="354"/>
      <c r="GG9" s="354"/>
      <c r="GH9" s="354"/>
      <c r="GI9" s="354"/>
      <c r="GJ9" s="354"/>
      <c r="GK9" s="354"/>
      <c r="GL9" s="354"/>
      <c r="GM9" s="354"/>
      <c r="GN9" s="354"/>
      <c r="GO9" s="354"/>
      <c r="GP9" s="354"/>
      <c r="GQ9" s="354"/>
      <c r="GR9" s="354"/>
      <c r="GS9" s="354"/>
      <c r="GT9" s="354"/>
      <c r="GU9" s="354"/>
      <c r="GV9" s="354"/>
      <c r="GW9" s="354"/>
      <c r="GX9" s="354"/>
      <c r="GY9" s="354"/>
      <c r="GZ9" s="354"/>
      <c r="HA9" s="354"/>
      <c r="HB9" s="354"/>
      <c r="HC9" s="354"/>
      <c r="HD9" s="354"/>
      <c r="HE9" s="354"/>
      <c r="HF9" s="354"/>
      <c r="HG9" s="354"/>
      <c r="HH9" s="354"/>
      <c r="HI9" s="354"/>
      <c r="HJ9" s="354"/>
      <c r="HK9" s="354"/>
      <c r="HL9" s="354"/>
      <c r="HM9" s="354"/>
      <c r="HN9" s="354"/>
      <c r="HO9" s="354"/>
      <c r="HP9" s="354"/>
      <c r="HQ9" s="354"/>
      <c r="HR9" s="354"/>
      <c r="HS9" s="354"/>
      <c r="HT9" s="354"/>
      <c r="HU9" s="354"/>
      <c r="HV9" s="354"/>
      <c r="HW9" s="354"/>
      <c r="HX9" s="354"/>
      <c r="HY9" s="354"/>
      <c r="HZ9" s="354"/>
      <c r="IA9" s="354"/>
      <c r="IB9" s="354"/>
      <c r="IC9" s="354"/>
      <c r="ID9" s="354"/>
      <c r="IE9" s="354"/>
      <c r="IF9" s="354"/>
      <c r="IG9" s="354"/>
      <c r="IH9" s="354"/>
      <c r="II9" s="354"/>
      <c r="IJ9" s="354"/>
      <c r="IK9" s="354"/>
      <c r="IL9" s="354"/>
      <c r="IM9" s="354"/>
      <c r="IN9" s="354"/>
      <c r="IO9" s="354"/>
      <c r="IP9" s="354"/>
      <c r="IQ9" s="354"/>
      <c r="IR9" s="354"/>
      <c r="IS9" s="354"/>
      <c r="IT9" s="354"/>
      <c r="IU9" s="354"/>
      <c r="IV9" s="354"/>
    </row>
    <row r="10" spans="1:256" s="355" customFormat="1" ht="15.75">
      <c r="A10" s="20">
        <v>6</v>
      </c>
      <c r="B10" s="21" t="s">
        <v>36</v>
      </c>
      <c r="C10" s="216">
        <v>11590</v>
      </c>
      <c r="D10" s="160">
        <v>14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1</v>
      </c>
      <c r="K10" s="160">
        <v>9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359">
        <v>4</v>
      </c>
      <c r="V10" s="367">
        <v>0</v>
      </c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4"/>
      <c r="EV10" s="354"/>
      <c r="EW10" s="354"/>
      <c r="EX10" s="354"/>
      <c r="EY10" s="354"/>
      <c r="EZ10" s="354"/>
      <c r="FA10" s="354"/>
      <c r="FB10" s="354"/>
      <c r="FC10" s="354"/>
      <c r="FD10" s="354"/>
      <c r="FE10" s="354"/>
      <c r="FF10" s="354"/>
      <c r="FG10" s="354"/>
      <c r="FH10" s="354"/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354"/>
      <c r="FT10" s="354"/>
      <c r="FU10" s="354"/>
      <c r="FV10" s="354"/>
      <c r="FW10" s="354"/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354"/>
      <c r="GI10" s="354"/>
      <c r="GJ10" s="354"/>
      <c r="GK10" s="354"/>
      <c r="GL10" s="354"/>
      <c r="GM10" s="354"/>
      <c r="GN10" s="354"/>
      <c r="GO10" s="354"/>
      <c r="GP10" s="354"/>
      <c r="GQ10" s="354"/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pans="1:256" s="355" customFormat="1" ht="15.75">
      <c r="A11" s="20">
        <v>7</v>
      </c>
      <c r="B11" s="21" t="s">
        <v>37</v>
      </c>
      <c r="C11" s="216">
        <v>19251</v>
      </c>
      <c r="D11" s="160">
        <v>20</v>
      </c>
      <c r="E11" s="160">
        <v>0</v>
      </c>
      <c r="F11" s="160">
        <v>2</v>
      </c>
      <c r="G11" s="160">
        <v>0</v>
      </c>
      <c r="H11" s="160">
        <v>0</v>
      </c>
      <c r="I11" s="160">
        <v>0</v>
      </c>
      <c r="J11" s="160">
        <v>0</v>
      </c>
      <c r="K11" s="160">
        <v>9</v>
      </c>
      <c r="L11" s="160">
        <v>2</v>
      </c>
      <c r="M11" s="160">
        <v>0</v>
      </c>
      <c r="N11" s="160">
        <v>0</v>
      </c>
      <c r="O11" s="160">
        <v>0</v>
      </c>
      <c r="P11" s="160">
        <v>1</v>
      </c>
      <c r="Q11" s="160">
        <v>0</v>
      </c>
      <c r="R11" s="160">
        <v>0</v>
      </c>
      <c r="S11" s="160">
        <v>0</v>
      </c>
      <c r="T11" s="160">
        <v>2</v>
      </c>
      <c r="U11" s="359">
        <v>4</v>
      </c>
      <c r="V11" s="367">
        <v>0</v>
      </c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4"/>
      <c r="DO11" s="354"/>
      <c r="DP11" s="354"/>
      <c r="DQ11" s="354"/>
      <c r="DR11" s="354"/>
      <c r="DS11" s="354"/>
      <c r="DT11" s="354"/>
      <c r="DU11" s="354"/>
      <c r="DV11" s="354"/>
      <c r="DW11" s="354"/>
      <c r="DX11" s="354"/>
      <c r="DY11" s="354"/>
      <c r="DZ11" s="354"/>
      <c r="EA11" s="354"/>
      <c r="EB11" s="354"/>
      <c r="EC11" s="354"/>
      <c r="ED11" s="354"/>
      <c r="EE11" s="354"/>
      <c r="EF11" s="354"/>
      <c r="EG11" s="354"/>
      <c r="EH11" s="354"/>
      <c r="EI11" s="354"/>
      <c r="EJ11" s="354"/>
      <c r="EK11" s="354"/>
      <c r="EL11" s="354"/>
      <c r="EM11" s="354"/>
      <c r="EN11" s="354"/>
      <c r="EO11" s="354"/>
      <c r="EP11" s="354"/>
      <c r="EQ11" s="354"/>
      <c r="ER11" s="354"/>
      <c r="ES11" s="354"/>
      <c r="ET11" s="354"/>
      <c r="EU11" s="354"/>
      <c r="EV11" s="354"/>
      <c r="EW11" s="354"/>
      <c r="EX11" s="354"/>
      <c r="EY11" s="354"/>
      <c r="EZ11" s="354"/>
      <c r="FA11" s="354"/>
      <c r="FB11" s="354"/>
      <c r="FC11" s="354"/>
      <c r="FD11" s="354"/>
      <c r="FE11" s="354"/>
      <c r="FF11" s="354"/>
      <c r="FG11" s="354"/>
      <c r="FH11" s="354"/>
      <c r="FI11" s="354"/>
      <c r="FJ11" s="354"/>
      <c r="FK11" s="354"/>
      <c r="FL11" s="354"/>
      <c r="FM11" s="354"/>
      <c r="FN11" s="354"/>
      <c r="FO11" s="354"/>
      <c r="FP11" s="354"/>
      <c r="FQ11" s="354"/>
      <c r="FR11" s="354"/>
      <c r="FS11" s="354"/>
      <c r="FT11" s="354"/>
      <c r="FU11" s="354"/>
      <c r="FV11" s="354"/>
      <c r="FW11" s="354"/>
      <c r="FX11" s="354"/>
      <c r="FY11" s="354"/>
      <c r="FZ11" s="354"/>
      <c r="GA11" s="354"/>
      <c r="GB11" s="354"/>
      <c r="GC11" s="354"/>
      <c r="GD11" s="354"/>
      <c r="GE11" s="354"/>
      <c r="GF11" s="354"/>
      <c r="GG11" s="354"/>
      <c r="GH11" s="354"/>
      <c r="GI11" s="354"/>
      <c r="GJ11" s="354"/>
      <c r="GK11" s="354"/>
      <c r="GL11" s="354"/>
      <c r="GM11" s="354"/>
      <c r="GN11" s="354"/>
      <c r="GO11" s="354"/>
      <c r="GP11" s="354"/>
      <c r="GQ11" s="354"/>
      <c r="GR11" s="354"/>
      <c r="GS11" s="354"/>
      <c r="GT11" s="354"/>
      <c r="GU11" s="354"/>
      <c r="GV11" s="354"/>
      <c r="GW11" s="354"/>
      <c r="GX11" s="354"/>
      <c r="GY11" s="354"/>
      <c r="GZ11" s="354"/>
      <c r="HA11" s="354"/>
      <c r="HB11" s="354"/>
      <c r="HC11" s="354"/>
      <c r="HD11" s="354"/>
      <c r="HE11" s="354"/>
      <c r="HF11" s="354"/>
      <c r="HG11" s="354"/>
      <c r="HH11" s="354"/>
      <c r="HI11" s="354"/>
      <c r="HJ11" s="354"/>
      <c r="HK11" s="354"/>
      <c r="HL11" s="354"/>
      <c r="HM11" s="354"/>
      <c r="HN11" s="354"/>
      <c r="HO11" s="354"/>
      <c r="HP11" s="354"/>
      <c r="HQ11" s="354"/>
      <c r="HR11" s="354"/>
      <c r="HS11" s="354"/>
      <c r="HT11" s="354"/>
      <c r="HU11" s="354"/>
      <c r="HV11" s="354"/>
      <c r="HW11" s="354"/>
      <c r="HX11" s="354"/>
      <c r="HY11" s="354"/>
      <c r="HZ11" s="354"/>
      <c r="IA11" s="354"/>
      <c r="IB11" s="354"/>
      <c r="IC11" s="354"/>
      <c r="ID11" s="354"/>
      <c r="IE11" s="354"/>
      <c r="IF11" s="354"/>
      <c r="IG11" s="354"/>
      <c r="IH11" s="354"/>
      <c r="II11" s="354"/>
      <c r="IJ11" s="354"/>
      <c r="IK11" s="354"/>
      <c r="IL11" s="354"/>
      <c r="IM11" s="354"/>
      <c r="IN11" s="354"/>
      <c r="IO11" s="354"/>
      <c r="IP11" s="354"/>
      <c r="IQ11" s="354"/>
      <c r="IR11" s="354"/>
      <c r="IS11" s="354"/>
      <c r="IT11" s="354"/>
      <c r="IU11" s="354"/>
      <c r="IV11" s="354"/>
    </row>
    <row r="12" spans="1:256" s="355" customFormat="1" ht="15.75">
      <c r="A12" s="20">
        <v>8</v>
      </c>
      <c r="B12" s="21" t="s">
        <v>38</v>
      </c>
      <c r="C12" s="216">
        <v>14661.5</v>
      </c>
      <c r="D12" s="160">
        <v>29</v>
      </c>
      <c r="E12" s="160">
        <v>0</v>
      </c>
      <c r="F12" s="160">
        <v>0</v>
      </c>
      <c r="G12" s="160">
        <v>0</v>
      </c>
      <c r="H12" s="160">
        <v>1</v>
      </c>
      <c r="I12" s="160">
        <v>0</v>
      </c>
      <c r="J12" s="160">
        <v>1</v>
      </c>
      <c r="K12" s="160">
        <v>13</v>
      </c>
      <c r="L12" s="160">
        <v>3</v>
      </c>
      <c r="M12" s="160">
        <v>2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5</v>
      </c>
      <c r="U12" s="359">
        <v>4</v>
      </c>
      <c r="V12" s="367">
        <v>0</v>
      </c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  <c r="BS12" s="354"/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4"/>
      <c r="CE12" s="354"/>
      <c r="CF12" s="354"/>
      <c r="CG12" s="354"/>
      <c r="CH12" s="354"/>
      <c r="CI12" s="354"/>
      <c r="CJ12" s="354"/>
      <c r="CK12" s="354"/>
      <c r="CL12" s="354"/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4"/>
      <c r="DO12" s="354"/>
      <c r="DP12" s="354"/>
      <c r="DQ12" s="354"/>
      <c r="DR12" s="354"/>
      <c r="DS12" s="354"/>
      <c r="DT12" s="354"/>
      <c r="DU12" s="354"/>
      <c r="DV12" s="354"/>
      <c r="DW12" s="354"/>
      <c r="DX12" s="354"/>
      <c r="DY12" s="354"/>
      <c r="DZ12" s="354"/>
      <c r="EA12" s="354"/>
      <c r="EB12" s="354"/>
      <c r="EC12" s="354"/>
      <c r="ED12" s="354"/>
      <c r="EE12" s="354"/>
      <c r="EF12" s="354"/>
      <c r="EG12" s="354"/>
      <c r="EH12" s="354"/>
      <c r="EI12" s="354"/>
      <c r="EJ12" s="354"/>
      <c r="EK12" s="354"/>
      <c r="EL12" s="354"/>
      <c r="EM12" s="354"/>
      <c r="EN12" s="354"/>
      <c r="EO12" s="354"/>
      <c r="EP12" s="354"/>
      <c r="EQ12" s="354"/>
      <c r="ER12" s="354"/>
      <c r="ES12" s="354"/>
      <c r="ET12" s="354"/>
      <c r="EU12" s="354"/>
      <c r="EV12" s="354"/>
      <c r="EW12" s="354"/>
      <c r="EX12" s="354"/>
      <c r="EY12" s="354"/>
      <c r="EZ12" s="354"/>
      <c r="FA12" s="354"/>
      <c r="FB12" s="354"/>
      <c r="FC12" s="354"/>
      <c r="FD12" s="354"/>
      <c r="FE12" s="354"/>
      <c r="FF12" s="354"/>
      <c r="FG12" s="354"/>
      <c r="FH12" s="354"/>
      <c r="FI12" s="354"/>
      <c r="FJ12" s="354"/>
      <c r="FK12" s="354"/>
      <c r="FL12" s="354"/>
      <c r="FM12" s="354"/>
      <c r="FN12" s="354"/>
      <c r="FO12" s="354"/>
      <c r="FP12" s="354"/>
      <c r="FQ12" s="354"/>
      <c r="FR12" s="354"/>
      <c r="FS12" s="354"/>
      <c r="FT12" s="354"/>
      <c r="FU12" s="354"/>
      <c r="FV12" s="354"/>
      <c r="FW12" s="354"/>
      <c r="FX12" s="354"/>
      <c r="FY12" s="354"/>
      <c r="FZ12" s="354"/>
      <c r="GA12" s="354"/>
      <c r="GB12" s="354"/>
      <c r="GC12" s="354"/>
      <c r="GD12" s="354"/>
      <c r="GE12" s="354"/>
      <c r="GF12" s="354"/>
      <c r="GG12" s="354"/>
      <c r="GH12" s="354"/>
      <c r="GI12" s="354"/>
      <c r="GJ12" s="354"/>
      <c r="GK12" s="354"/>
      <c r="GL12" s="354"/>
      <c r="GM12" s="354"/>
      <c r="GN12" s="354"/>
      <c r="GO12" s="354"/>
      <c r="GP12" s="354"/>
      <c r="GQ12" s="354"/>
      <c r="GR12" s="354"/>
      <c r="GS12" s="354"/>
      <c r="GT12" s="354"/>
      <c r="GU12" s="354"/>
      <c r="GV12" s="354"/>
      <c r="GW12" s="354"/>
      <c r="GX12" s="354"/>
      <c r="GY12" s="354"/>
      <c r="GZ12" s="354"/>
      <c r="HA12" s="354"/>
      <c r="HB12" s="354"/>
      <c r="HC12" s="354"/>
      <c r="HD12" s="354"/>
      <c r="HE12" s="354"/>
      <c r="HF12" s="354"/>
      <c r="HG12" s="354"/>
      <c r="HH12" s="354"/>
      <c r="HI12" s="354"/>
      <c r="HJ12" s="354"/>
      <c r="HK12" s="354"/>
      <c r="HL12" s="354"/>
      <c r="HM12" s="354"/>
      <c r="HN12" s="354"/>
      <c r="HO12" s="354"/>
      <c r="HP12" s="354"/>
      <c r="HQ12" s="354"/>
      <c r="HR12" s="354"/>
      <c r="HS12" s="354"/>
      <c r="HT12" s="354"/>
      <c r="HU12" s="354"/>
      <c r="HV12" s="354"/>
      <c r="HW12" s="354"/>
      <c r="HX12" s="354"/>
      <c r="HY12" s="354"/>
      <c r="HZ12" s="354"/>
      <c r="IA12" s="354"/>
      <c r="IB12" s="354"/>
      <c r="IC12" s="354"/>
      <c r="ID12" s="354"/>
      <c r="IE12" s="354"/>
      <c r="IF12" s="354"/>
      <c r="IG12" s="354"/>
      <c r="IH12" s="354"/>
      <c r="II12" s="354"/>
      <c r="IJ12" s="354"/>
      <c r="IK12" s="354"/>
      <c r="IL12" s="354"/>
      <c r="IM12" s="354"/>
      <c r="IN12" s="354"/>
      <c r="IO12" s="354"/>
      <c r="IP12" s="354"/>
      <c r="IQ12" s="354"/>
      <c r="IR12" s="354"/>
      <c r="IS12" s="354"/>
      <c r="IT12" s="354"/>
      <c r="IU12" s="354"/>
      <c r="IV12" s="354"/>
    </row>
    <row r="13" spans="1:256" s="355" customFormat="1" ht="15.75">
      <c r="A13" s="20">
        <v>9</v>
      </c>
      <c r="B13" s="21" t="s">
        <v>39</v>
      </c>
      <c r="C13" s="216">
        <v>16342</v>
      </c>
      <c r="D13" s="160">
        <v>35</v>
      </c>
      <c r="E13" s="160">
        <v>0</v>
      </c>
      <c r="F13" s="160">
        <v>6</v>
      </c>
      <c r="G13" s="160">
        <v>0</v>
      </c>
      <c r="H13" s="160">
        <v>0</v>
      </c>
      <c r="I13" s="160">
        <v>0</v>
      </c>
      <c r="J13" s="160">
        <v>0</v>
      </c>
      <c r="K13" s="160">
        <v>10</v>
      </c>
      <c r="L13" s="160">
        <v>1</v>
      </c>
      <c r="M13" s="160">
        <v>1</v>
      </c>
      <c r="N13" s="160">
        <v>0</v>
      </c>
      <c r="O13" s="160">
        <v>0</v>
      </c>
      <c r="P13" s="160">
        <v>2</v>
      </c>
      <c r="Q13" s="160">
        <v>0</v>
      </c>
      <c r="R13" s="160">
        <v>0</v>
      </c>
      <c r="S13" s="160">
        <v>0</v>
      </c>
      <c r="T13" s="160">
        <v>4</v>
      </c>
      <c r="U13" s="359">
        <v>11</v>
      </c>
      <c r="V13" s="367">
        <v>0</v>
      </c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  <c r="BS13" s="354"/>
      <c r="BT13" s="354"/>
      <c r="BU13" s="354"/>
      <c r="BV13" s="354"/>
      <c r="BW13" s="354"/>
      <c r="BX13" s="354"/>
      <c r="BY13" s="354"/>
      <c r="BZ13" s="354"/>
      <c r="CA13" s="354"/>
      <c r="CB13" s="354"/>
      <c r="CC13" s="354"/>
      <c r="CD13" s="354"/>
      <c r="CE13" s="354"/>
      <c r="CF13" s="354"/>
      <c r="CG13" s="354"/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  <c r="DO13" s="354"/>
      <c r="DP13" s="354"/>
      <c r="DQ13" s="354"/>
      <c r="DR13" s="354"/>
      <c r="DS13" s="354"/>
      <c r="DT13" s="354"/>
      <c r="DU13" s="354"/>
      <c r="DV13" s="354"/>
      <c r="DW13" s="354"/>
      <c r="DX13" s="354"/>
      <c r="DY13" s="354"/>
      <c r="DZ13" s="354"/>
      <c r="EA13" s="354"/>
      <c r="EB13" s="354"/>
      <c r="EC13" s="354"/>
      <c r="ED13" s="354"/>
      <c r="EE13" s="354"/>
      <c r="EF13" s="354"/>
      <c r="EG13" s="354"/>
      <c r="EH13" s="354"/>
      <c r="EI13" s="354"/>
      <c r="EJ13" s="354"/>
      <c r="EK13" s="354"/>
      <c r="EL13" s="354"/>
      <c r="EM13" s="354"/>
      <c r="EN13" s="354"/>
      <c r="EO13" s="354"/>
      <c r="EP13" s="354"/>
      <c r="EQ13" s="354"/>
      <c r="ER13" s="354"/>
      <c r="ES13" s="354"/>
      <c r="ET13" s="354"/>
      <c r="EU13" s="354"/>
      <c r="EV13" s="354"/>
      <c r="EW13" s="354"/>
      <c r="EX13" s="354"/>
      <c r="EY13" s="354"/>
      <c r="EZ13" s="354"/>
      <c r="FA13" s="354"/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  <c r="FL13" s="354"/>
      <c r="FM13" s="354"/>
      <c r="FN13" s="354"/>
      <c r="FO13" s="354"/>
      <c r="FP13" s="354"/>
      <c r="FQ13" s="354"/>
      <c r="FR13" s="354"/>
      <c r="FS13" s="354"/>
      <c r="FT13" s="354"/>
      <c r="FU13" s="354"/>
      <c r="FV13" s="354"/>
      <c r="FW13" s="354"/>
      <c r="FX13" s="354"/>
      <c r="FY13" s="354"/>
      <c r="FZ13" s="354"/>
      <c r="GA13" s="354"/>
      <c r="GB13" s="354"/>
      <c r="GC13" s="354"/>
      <c r="GD13" s="354"/>
      <c r="GE13" s="354"/>
      <c r="GF13" s="354"/>
      <c r="GG13" s="354"/>
      <c r="GH13" s="354"/>
      <c r="GI13" s="354"/>
      <c r="GJ13" s="354"/>
      <c r="GK13" s="354"/>
      <c r="GL13" s="354"/>
      <c r="GM13" s="354"/>
      <c r="GN13" s="354"/>
      <c r="GO13" s="354"/>
      <c r="GP13" s="354"/>
      <c r="GQ13" s="354"/>
      <c r="GR13" s="354"/>
      <c r="GS13" s="354"/>
      <c r="GT13" s="354"/>
      <c r="GU13" s="354"/>
      <c r="GV13" s="354"/>
      <c r="GW13" s="354"/>
      <c r="GX13" s="354"/>
      <c r="GY13" s="354"/>
      <c r="GZ13" s="354"/>
      <c r="HA13" s="354"/>
      <c r="HB13" s="354"/>
      <c r="HC13" s="354"/>
      <c r="HD13" s="354"/>
      <c r="HE13" s="354"/>
      <c r="HF13" s="354"/>
      <c r="HG13" s="354"/>
      <c r="HH13" s="354"/>
      <c r="HI13" s="354"/>
      <c r="HJ13" s="354"/>
      <c r="HK13" s="354"/>
      <c r="HL13" s="354"/>
      <c r="HM13" s="354"/>
      <c r="HN13" s="354"/>
      <c r="HO13" s="354"/>
      <c r="HP13" s="354"/>
      <c r="HQ13" s="354"/>
      <c r="HR13" s="354"/>
      <c r="HS13" s="354"/>
      <c r="HT13" s="354"/>
      <c r="HU13" s="354"/>
      <c r="HV13" s="354"/>
      <c r="HW13" s="354"/>
      <c r="HX13" s="354"/>
      <c r="HY13" s="354"/>
      <c r="HZ13" s="354"/>
      <c r="IA13" s="354"/>
      <c r="IB13" s="354"/>
      <c r="IC13" s="354"/>
      <c r="ID13" s="354"/>
      <c r="IE13" s="354"/>
      <c r="IF13" s="354"/>
      <c r="IG13" s="354"/>
      <c r="IH13" s="354"/>
      <c r="II13" s="354"/>
      <c r="IJ13" s="354"/>
      <c r="IK13" s="354"/>
      <c r="IL13" s="354"/>
      <c r="IM13" s="354"/>
      <c r="IN13" s="354"/>
      <c r="IO13" s="354"/>
      <c r="IP13" s="354"/>
      <c r="IQ13" s="354"/>
      <c r="IR13" s="354"/>
      <c r="IS13" s="354"/>
      <c r="IT13" s="354"/>
      <c r="IU13" s="354"/>
      <c r="IV13" s="354"/>
    </row>
    <row r="14" spans="1:256" s="355" customFormat="1" ht="15.75">
      <c r="A14" s="20">
        <v>10</v>
      </c>
      <c r="B14" s="35" t="s">
        <v>40</v>
      </c>
      <c r="C14" s="216">
        <v>10408.5</v>
      </c>
      <c r="D14" s="160">
        <v>19</v>
      </c>
      <c r="E14" s="160">
        <v>0</v>
      </c>
      <c r="F14" s="160">
        <v>6</v>
      </c>
      <c r="G14" s="160">
        <v>0</v>
      </c>
      <c r="H14" s="160">
        <v>0</v>
      </c>
      <c r="I14" s="160">
        <v>0</v>
      </c>
      <c r="J14" s="160">
        <v>0</v>
      </c>
      <c r="K14" s="160">
        <v>8</v>
      </c>
      <c r="L14" s="160">
        <v>0</v>
      </c>
      <c r="M14" s="160">
        <v>2</v>
      </c>
      <c r="N14" s="160">
        <v>0</v>
      </c>
      <c r="O14" s="160">
        <v>0</v>
      </c>
      <c r="P14" s="160">
        <v>1</v>
      </c>
      <c r="Q14" s="160">
        <v>0</v>
      </c>
      <c r="R14" s="160">
        <v>0</v>
      </c>
      <c r="S14" s="160">
        <v>0</v>
      </c>
      <c r="T14" s="160">
        <v>2</v>
      </c>
      <c r="U14" s="359">
        <v>0</v>
      </c>
      <c r="V14" s="367">
        <v>0</v>
      </c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4"/>
      <c r="DC14" s="354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354"/>
      <c r="ED14" s="354"/>
      <c r="EE14" s="354"/>
      <c r="EF14" s="354"/>
      <c r="EG14" s="354"/>
      <c r="EH14" s="354"/>
      <c r="EI14" s="354"/>
      <c r="EJ14" s="354"/>
      <c r="EK14" s="354"/>
      <c r="EL14" s="354"/>
      <c r="EM14" s="354"/>
      <c r="EN14" s="354"/>
      <c r="EO14" s="354"/>
      <c r="EP14" s="354"/>
      <c r="EQ14" s="354"/>
      <c r="ER14" s="354"/>
      <c r="ES14" s="354"/>
      <c r="ET14" s="354"/>
      <c r="EU14" s="354"/>
      <c r="EV14" s="354"/>
      <c r="EW14" s="354"/>
      <c r="EX14" s="354"/>
      <c r="EY14" s="354"/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  <c r="FL14" s="354"/>
      <c r="FM14" s="354"/>
      <c r="FN14" s="354"/>
      <c r="FO14" s="354"/>
      <c r="FP14" s="354"/>
      <c r="FQ14" s="354"/>
      <c r="FR14" s="354"/>
      <c r="FS14" s="354"/>
      <c r="FT14" s="354"/>
      <c r="FU14" s="354"/>
      <c r="FV14" s="354"/>
      <c r="FW14" s="354"/>
      <c r="FX14" s="354"/>
      <c r="FY14" s="354"/>
      <c r="FZ14" s="354"/>
      <c r="GA14" s="354"/>
      <c r="GB14" s="354"/>
      <c r="GC14" s="354"/>
      <c r="GD14" s="354"/>
      <c r="GE14" s="354"/>
      <c r="GF14" s="354"/>
      <c r="GG14" s="354"/>
      <c r="GH14" s="354"/>
      <c r="GI14" s="354"/>
      <c r="GJ14" s="354"/>
      <c r="GK14" s="354"/>
      <c r="GL14" s="354"/>
      <c r="GM14" s="354"/>
      <c r="GN14" s="354"/>
      <c r="GO14" s="354"/>
      <c r="GP14" s="354"/>
      <c r="GQ14" s="354"/>
      <c r="GR14" s="354"/>
      <c r="GS14" s="354"/>
      <c r="GT14" s="354"/>
      <c r="GU14" s="354"/>
      <c r="GV14" s="354"/>
      <c r="GW14" s="354"/>
      <c r="GX14" s="354"/>
      <c r="GY14" s="354"/>
      <c r="GZ14" s="354"/>
      <c r="HA14" s="354"/>
      <c r="HB14" s="354"/>
      <c r="HC14" s="354"/>
      <c r="HD14" s="354"/>
      <c r="HE14" s="354"/>
      <c r="HF14" s="354"/>
      <c r="HG14" s="354"/>
      <c r="HH14" s="354"/>
      <c r="HI14" s="354"/>
      <c r="HJ14" s="354"/>
      <c r="HK14" s="354"/>
      <c r="HL14" s="354"/>
      <c r="HM14" s="354"/>
      <c r="HN14" s="354"/>
      <c r="HO14" s="354"/>
      <c r="HP14" s="354"/>
      <c r="HQ14" s="354"/>
      <c r="HR14" s="354"/>
      <c r="HS14" s="354"/>
      <c r="HT14" s="354"/>
      <c r="HU14" s="354"/>
      <c r="HV14" s="354"/>
      <c r="HW14" s="354"/>
      <c r="HX14" s="354"/>
      <c r="HY14" s="354"/>
      <c r="HZ14" s="354"/>
      <c r="IA14" s="354"/>
      <c r="IB14" s="354"/>
      <c r="IC14" s="354"/>
      <c r="ID14" s="354"/>
      <c r="IE14" s="354"/>
      <c r="IF14" s="354"/>
      <c r="IG14" s="354"/>
      <c r="IH14" s="354"/>
      <c r="II14" s="354"/>
      <c r="IJ14" s="354"/>
      <c r="IK14" s="354"/>
      <c r="IL14" s="354"/>
      <c r="IM14" s="354"/>
      <c r="IN14" s="354"/>
      <c r="IO14" s="354"/>
      <c r="IP14" s="354"/>
      <c r="IQ14" s="354"/>
      <c r="IR14" s="354"/>
      <c r="IS14" s="354"/>
      <c r="IT14" s="354"/>
      <c r="IU14" s="354"/>
      <c r="IV14" s="354"/>
    </row>
    <row r="15" spans="1:256" s="355" customFormat="1" ht="15.75">
      <c r="A15" s="163" t="s">
        <v>99</v>
      </c>
      <c r="B15" s="218" t="s">
        <v>41</v>
      </c>
      <c r="C15" s="219">
        <v>154966</v>
      </c>
      <c r="D15" s="174">
        <v>239</v>
      </c>
      <c r="E15" s="174">
        <v>4</v>
      </c>
      <c r="F15" s="174">
        <v>33</v>
      </c>
      <c r="G15" s="174">
        <v>0</v>
      </c>
      <c r="H15" s="174">
        <v>4</v>
      </c>
      <c r="I15" s="174">
        <v>0</v>
      </c>
      <c r="J15" s="174">
        <v>10</v>
      </c>
      <c r="K15" s="174">
        <v>102</v>
      </c>
      <c r="L15" s="174">
        <v>11</v>
      </c>
      <c r="M15" s="174">
        <v>6</v>
      </c>
      <c r="N15" s="174">
        <v>0</v>
      </c>
      <c r="O15" s="174">
        <v>0</v>
      </c>
      <c r="P15" s="174">
        <v>6</v>
      </c>
      <c r="Q15" s="174">
        <v>0</v>
      </c>
      <c r="R15" s="174">
        <v>0</v>
      </c>
      <c r="S15" s="174">
        <v>0</v>
      </c>
      <c r="T15" s="174">
        <v>25</v>
      </c>
      <c r="U15" s="347">
        <v>38</v>
      </c>
      <c r="V15" s="368">
        <v>2</v>
      </c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  <c r="GC15" s="356"/>
      <c r="GD15" s="356"/>
      <c r="GE15" s="356"/>
      <c r="GF15" s="356"/>
      <c r="GG15" s="356"/>
      <c r="GH15" s="356"/>
      <c r="GI15" s="356"/>
      <c r="GJ15" s="356"/>
      <c r="GK15" s="356"/>
      <c r="GL15" s="356"/>
      <c r="GM15" s="356"/>
      <c r="GN15" s="356"/>
      <c r="GO15" s="356"/>
      <c r="GP15" s="356"/>
      <c r="GQ15" s="356"/>
      <c r="GR15" s="356"/>
      <c r="GS15" s="356"/>
      <c r="GT15" s="356"/>
      <c r="GU15" s="356"/>
      <c r="GV15" s="356"/>
      <c r="GW15" s="356"/>
      <c r="GX15" s="356"/>
      <c r="GY15" s="356"/>
      <c r="GZ15" s="356"/>
      <c r="HA15" s="356"/>
      <c r="HB15" s="356"/>
      <c r="HC15" s="356"/>
      <c r="HD15" s="356"/>
      <c r="HE15" s="356"/>
      <c r="HF15" s="356"/>
      <c r="HG15" s="356"/>
      <c r="HH15" s="356"/>
      <c r="HI15" s="356"/>
      <c r="HJ15" s="356"/>
      <c r="HK15" s="356"/>
      <c r="HL15" s="356"/>
      <c r="HM15" s="356"/>
      <c r="HN15" s="356"/>
      <c r="HO15" s="356"/>
      <c r="HP15" s="356"/>
      <c r="HQ15" s="356"/>
      <c r="HR15" s="356"/>
      <c r="HS15" s="356"/>
      <c r="HT15" s="356"/>
      <c r="HU15" s="356"/>
      <c r="HV15" s="356"/>
      <c r="HW15" s="356"/>
      <c r="HX15" s="356"/>
      <c r="HY15" s="356"/>
      <c r="HZ15" s="356"/>
      <c r="IA15" s="356"/>
      <c r="IB15" s="356"/>
      <c r="IC15" s="356"/>
      <c r="ID15" s="356"/>
      <c r="IE15" s="356"/>
      <c r="IF15" s="356"/>
      <c r="IG15" s="356"/>
      <c r="IH15" s="356"/>
      <c r="II15" s="356"/>
      <c r="IJ15" s="356"/>
      <c r="IK15" s="356"/>
      <c r="IL15" s="356"/>
      <c r="IM15" s="356"/>
      <c r="IN15" s="356"/>
      <c r="IO15" s="356"/>
      <c r="IP15" s="356"/>
      <c r="IQ15" s="356"/>
      <c r="IR15" s="356"/>
      <c r="IS15" s="356"/>
      <c r="IT15" s="356"/>
      <c r="IU15" s="356"/>
      <c r="IV15" s="356"/>
    </row>
    <row r="16" spans="1:256" s="355" customFormat="1" ht="15.75">
      <c r="A16" s="20">
        <v>11</v>
      </c>
      <c r="B16" s="21" t="s">
        <v>119</v>
      </c>
      <c r="C16" s="216">
        <v>63152.5</v>
      </c>
      <c r="D16" s="160">
        <v>103</v>
      </c>
      <c r="E16" s="160">
        <v>2</v>
      </c>
      <c r="F16" s="160">
        <v>20</v>
      </c>
      <c r="G16" s="160">
        <v>0</v>
      </c>
      <c r="H16" s="160">
        <v>3</v>
      </c>
      <c r="I16" s="160">
        <v>0</v>
      </c>
      <c r="J16" s="160">
        <v>1</v>
      </c>
      <c r="K16" s="160">
        <v>40</v>
      </c>
      <c r="L16" s="160">
        <v>5</v>
      </c>
      <c r="M16" s="160">
        <v>6</v>
      </c>
      <c r="N16" s="160">
        <v>0</v>
      </c>
      <c r="O16" s="160">
        <v>0</v>
      </c>
      <c r="P16" s="160">
        <v>3</v>
      </c>
      <c r="Q16" s="160">
        <v>0</v>
      </c>
      <c r="R16" s="160">
        <v>1</v>
      </c>
      <c r="S16" s="160">
        <v>0</v>
      </c>
      <c r="T16" s="160">
        <v>11</v>
      </c>
      <c r="U16" s="359">
        <v>11</v>
      </c>
      <c r="V16" s="367">
        <v>2</v>
      </c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354"/>
      <c r="DE16" s="354"/>
      <c r="DF16" s="354"/>
      <c r="DG16" s="354"/>
      <c r="DH16" s="35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4"/>
      <c r="EC16" s="354"/>
      <c r="ED16" s="354"/>
      <c r="EE16" s="354"/>
      <c r="EF16" s="354"/>
      <c r="EG16" s="354"/>
      <c r="EH16" s="354"/>
      <c r="EI16" s="354"/>
      <c r="EJ16" s="354"/>
      <c r="EK16" s="354"/>
      <c r="EL16" s="354"/>
      <c r="EM16" s="354"/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54"/>
      <c r="EY16" s="354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  <c r="FL16" s="354"/>
      <c r="FM16" s="354"/>
      <c r="FN16" s="354"/>
      <c r="FO16" s="354"/>
      <c r="FP16" s="354"/>
      <c r="FQ16" s="354"/>
      <c r="FR16" s="354"/>
      <c r="FS16" s="354"/>
      <c r="FT16" s="354"/>
      <c r="FU16" s="354"/>
      <c r="FV16" s="354"/>
      <c r="FW16" s="354"/>
      <c r="FX16" s="354"/>
      <c r="FY16" s="354"/>
      <c r="FZ16" s="354"/>
      <c r="GA16" s="354"/>
      <c r="GB16" s="354"/>
      <c r="GC16" s="354"/>
      <c r="GD16" s="354"/>
      <c r="GE16" s="354"/>
      <c r="GF16" s="354"/>
      <c r="GG16" s="354"/>
      <c r="GH16" s="354"/>
      <c r="GI16" s="354"/>
      <c r="GJ16" s="354"/>
      <c r="GK16" s="354"/>
      <c r="GL16" s="354"/>
      <c r="GM16" s="354"/>
      <c r="GN16" s="354"/>
      <c r="GO16" s="354"/>
      <c r="GP16" s="354"/>
      <c r="GQ16" s="354"/>
      <c r="GR16" s="354"/>
      <c r="GS16" s="354"/>
      <c r="GT16" s="354"/>
      <c r="GU16" s="354"/>
      <c r="GV16" s="354"/>
      <c r="GW16" s="354"/>
      <c r="GX16" s="354"/>
      <c r="GY16" s="354"/>
      <c r="GZ16" s="354"/>
      <c r="HA16" s="354"/>
      <c r="HB16" s="354"/>
      <c r="HC16" s="354"/>
      <c r="HD16" s="354"/>
      <c r="HE16" s="354"/>
      <c r="HF16" s="354"/>
      <c r="HG16" s="354"/>
      <c r="HH16" s="354"/>
      <c r="HI16" s="354"/>
      <c r="HJ16" s="354"/>
      <c r="HK16" s="354"/>
      <c r="HL16" s="354"/>
      <c r="HM16" s="354"/>
      <c r="HN16" s="354"/>
      <c r="HO16" s="354"/>
      <c r="HP16" s="354"/>
      <c r="HQ16" s="354"/>
      <c r="HR16" s="354"/>
      <c r="HS16" s="354"/>
      <c r="HT16" s="354"/>
      <c r="HU16" s="354"/>
      <c r="HV16" s="354"/>
      <c r="HW16" s="354"/>
      <c r="HX16" s="354"/>
      <c r="HY16" s="354"/>
      <c r="HZ16" s="354"/>
      <c r="IA16" s="354"/>
      <c r="IB16" s="354"/>
      <c r="IC16" s="354"/>
      <c r="ID16" s="354"/>
      <c r="IE16" s="354"/>
      <c r="IF16" s="354"/>
      <c r="IG16" s="354"/>
      <c r="IH16" s="354"/>
      <c r="II16" s="354"/>
      <c r="IJ16" s="354"/>
      <c r="IK16" s="354"/>
      <c r="IL16" s="354"/>
      <c r="IM16" s="354"/>
      <c r="IN16" s="354"/>
      <c r="IO16" s="354"/>
      <c r="IP16" s="354"/>
      <c r="IQ16" s="354"/>
      <c r="IR16" s="354"/>
      <c r="IS16" s="354"/>
      <c r="IT16" s="354"/>
      <c r="IU16" s="354"/>
      <c r="IV16" s="354"/>
    </row>
    <row r="17" spans="1:256" s="355" customFormat="1" ht="15.75" customHeight="1">
      <c r="A17" s="220" t="s">
        <v>120</v>
      </c>
      <c r="B17" s="346"/>
      <c r="C17" s="221">
        <v>218118.5</v>
      </c>
      <c r="D17" s="222">
        <v>342</v>
      </c>
      <c r="E17" s="223">
        <v>6</v>
      </c>
      <c r="F17" s="222">
        <v>54</v>
      </c>
      <c r="G17" s="222"/>
      <c r="H17" s="223">
        <v>8</v>
      </c>
      <c r="I17" s="223"/>
      <c r="J17" s="222">
        <v>10</v>
      </c>
      <c r="K17" s="223">
        <v>140</v>
      </c>
      <c r="L17" s="223">
        <v>15</v>
      </c>
      <c r="M17" s="223">
        <v>12</v>
      </c>
      <c r="N17" s="222"/>
      <c r="O17" s="223"/>
      <c r="P17" s="223">
        <v>9</v>
      </c>
      <c r="Q17" s="223"/>
      <c r="R17" s="223">
        <v>1</v>
      </c>
      <c r="S17" s="222"/>
      <c r="T17" s="222">
        <v>41</v>
      </c>
      <c r="U17" s="360">
        <v>46</v>
      </c>
      <c r="V17" s="369">
        <v>4</v>
      </c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0"/>
      <c r="DG17" s="350"/>
      <c r="DH17" s="350"/>
      <c r="DI17" s="350"/>
      <c r="DJ17" s="350"/>
      <c r="DK17" s="350"/>
      <c r="DL17" s="350"/>
      <c r="DM17" s="350"/>
      <c r="DN17" s="350"/>
      <c r="DO17" s="350"/>
      <c r="DP17" s="350"/>
      <c r="DQ17" s="350"/>
      <c r="DR17" s="350"/>
      <c r="DS17" s="350"/>
      <c r="DT17" s="350"/>
      <c r="DU17" s="350"/>
      <c r="DV17" s="350"/>
      <c r="DW17" s="350"/>
      <c r="DX17" s="350"/>
      <c r="DY17" s="350"/>
      <c r="DZ17" s="350"/>
      <c r="EA17" s="350"/>
      <c r="EB17" s="350"/>
      <c r="EC17" s="350"/>
      <c r="ED17" s="350"/>
      <c r="EE17" s="350"/>
      <c r="EF17" s="350"/>
      <c r="EG17" s="350"/>
      <c r="EH17" s="350"/>
      <c r="EI17" s="350"/>
      <c r="EJ17" s="350"/>
      <c r="EK17" s="350"/>
      <c r="EL17" s="350"/>
      <c r="EM17" s="350"/>
      <c r="EN17" s="350"/>
      <c r="EO17" s="350"/>
      <c r="EP17" s="350"/>
      <c r="EQ17" s="350"/>
      <c r="ER17" s="350"/>
      <c r="ES17" s="350"/>
      <c r="ET17" s="350"/>
      <c r="EU17" s="350"/>
      <c r="EV17" s="350"/>
      <c r="EW17" s="350"/>
      <c r="EX17" s="350"/>
      <c r="EY17" s="350"/>
      <c r="EZ17" s="350"/>
      <c r="FA17" s="350"/>
      <c r="FB17" s="350"/>
      <c r="FC17" s="350"/>
      <c r="FD17" s="350"/>
      <c r="FE17" s="350"/>
      <c r="FF17" s="350"/>
      <c r="FG17" s="350"/>
      <c r="FH17" s="350"/>
      <c r="FI17" s="350"/>
      <c r="FJ17" s="350"/>
      <c r="FK17" s="350"/>
      <c r="FL17" s="350"/>
      <c r="FM17" s="350"/>
      <c r="FN17" s="350"/>
      <c r="FO17" s="350"/>
      <c r="FP17" s="350"/>
      <c r="FQ17" s="350"/>
      <c r="FR17" s="350"/>
      <c r="FS17" s="350"/>
      <c r="FT17" s="350"/>
      <c r="FU17" s="350"/>
      <c r="FV17" s="350"/>
      <c r="FW17" s="350"/>
      <c r="FX17" s="350"/>
      <c r="FY17" s="350"/>
      <c r="FZ17" s="350"/>
      <c r="GA17" s="350"/>
      <c r="GB17" s="350"/>
      <c r="GC17" s="350"/>
      <c r="GD17" s="350"/>
      <c r="GE17" s="350"/>
      <c r="GF17" s="350"/>
      <c r="GG17" s="350"/>
      <c r="GH17" s="350"/>
      <c r="GI17" s="350"/>
      <c r="GJ17" s="350"/>
      <c r="GK17" s="350"/>
      <c r="GL17" s="350"/>
      <c r="GM17" s="350"/>
      <c r="GN17" s="350"/>
      <c r="GO17" s="350"/>
      <c r="GP17" s="350"/>
      <c r="GQ17" s="350"/>
      <c r="GR17" s="350"/>
      <c r="GS17" s="350"/>
      <c r="GT17" s="350"/>
      <c r="GU17" s="350"/>
      <c r="GV17" s="350"/>
      <c r="GW17" s="350"/>
      <c r="GX17" s="350"/>
      <c r="GY17" s="350"/>
      <c r="GZ17" s="350"/>
      <c r="HA17" s="350"/>
      <c r="HB17" s="350"/>
      <c r="HC17" s="350"/>
      <c r="HD17" s="350"/>
      <c r="HE17" s="350"/>
      <c r="HF17" s="350"/>
      <c r="HG17" s="350"/>
      <c r="HH17" s="350"/>
      <c r="HI17" s="350"/>
      <c r="HJ17" s="350"/>
      <c r="HK17" s="350"/>
      <c r="HL17" s="350"/>
      <c r="HM17" s="350"/>
      <c r="HN17" s="350"/>
      <c r="HO17" s="350"/>
      <c r="HP17" s="350"/>
      <c r="HQ17" s="350"/>
      <c r="HR17" s="350"/>
      <c r="HS17" s="350"/>
      <c r="HT17" s="350"/>
      <c r="HU17" s="350"/>
      <c r="HV17" s="350"/>
      <c r="HW17" s="350"/>
      <c r="HX17" s="350"/>
      <c r="HY17" s="350"/>
      <c r="HZ17" s="350"/>
      <c r="IA17" s="350"/>
      <c r="IB17" s="350"/>
      <c r="IC17" s="350"/>
      <c r="ID17" s="350"/>
      <c r="IE17" s="350"/>
      <c r="IF17" s="350"/>
      <c r="IG17" s="350"/>
      <c r="IH17" s="350"/>
      <c r="II17" s="350"/>
      <c r="IJ17" s="350"/>
      <c r="IK17" s="350"/>
      <c r="IL17" s="350"/>
      <c r="IM17" s="350"/>
      <c r="IN17" s="350"/>
      <c r="IO17" s="350"/>
      <c r="IP17" s="350"/>
      <c r="IQ17" s="350"/>
      <c r="IR17" s="350"/>
      <c r="IS17" s="350"/>
      <c r="IT17" s="350"/>
      <c r="IU17" s="350"/>
      <c r="IV17" s="350"/>
    </row>
    <row r="18" spans="1:256" s="358" customFormat="1" ht="36.75" customHeight="1">
      <c r="A18" s="343" t="s">
        <v>102</v>
      </c>
      <c r="B18" s="344"/>
      <c r="C18" s="345"/>
      <c r="D18" s="224">
        <v>1</v>
      </c>
      <c r="E18" s="225">
        <v>1.7543859649122806E-2</v>
      </c>
      <c r="F18" s="226">
        <v>0.15789473684210525</v>
      </c>
      <c r="G18" s="225">
        <v>0</v>
      </c>
      <c r="H18" s="225">
        <v>2.3391812865497075E-2</v>
      </c>
      <c r="I18" s="225">
        <v>0</v>
      </c>
      <c r="J18" s="225">
        <v>2.9239766081871343E-2</v>
      </c>
      <c r="K18" s="225">
        <v>0.40935672514619881</v>
      </c>
      <c r="L18" s="225">
        <v>4.3859649122807015E-2</v>
      </c>
      <c r="M18" s="225">
        <v>3.5087719298245612E-2</v>
      </c>
      <c r="N18" s="225">
        <v>0</v>
      </c>
      <c r="O18" s="225">
        <v>0</v>
      </c>
      <c r="P18" s="225">
        <v>2.6315789473684209E-2</v>
      </c>
      <c r="Q18" s="225">
        <v>0</v>
      </c>
      <c r="R18" s="225">
        <v>2.9239766081871343E-3</v>
      </c>
      <c r="S18" s="225">
        <v>0</v>
      </c>
      <c r="T18" s="225">
        <v>0.11988304093567251</v>
      </c>
      <c r="U18" s="364">
        <v>0.13450292397660818</v>
      </c>
      <c r="V18" s="370" t="s">
        <v>121</v>
      </c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7"/>
      <c r="DJ18" s="357"/>
      <c r="DK18" s="357"/>
      <c r="DL18" s="357"/>
      <c r="DM18" s="357"/>
      <c r="DN18" s="357"/>
      <c r="DO18" s="357"/>
      <c r="DP18" s="357"/>
      <c r="DQ18" s="357"/>
      <c r="DR18" s="357"/>
      <c r="DS18" s="357"/>
      <c r="DT18" s="357"/>
      <c r="DU18" s="357"/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7"/>
      <c r="FE18" s="357"/>
      <c r="FF18" s="357"/>
      <c r="FG18" s="357"/>
      <c r="FH18" s="357"/>
      <c r="FI18" s="357"/>
      <c r="FJ18" s="357"/>
      <c r="FK18" s="357"/>
      <c r="FL18" s="357"/>
      <c r="FM18" s="357"/>
      <c r="FN18" s="357"/>
      <c r="FO18" s="357"/>
      <c r="FP18" s="357"/>
      <c r="FQ18" s="357"/>
      <c r="FR18" s="357"/>
      <c r="FS18" s="357"/>
      <c r="FT18" s="357"/>
      <c r="FU18" s="357"/>
      <c r="FV18" s="357"/>
      <c r="FW18" s="357"/>
      <c r="FX18" s="357"/>
      <c r="FY18" s="357"/>
      <c r="FZ18" s="357"/>
      <c r="GA18" s="357"/>
      <c r="GB18" s="357"/>
      <c r="GC18" s="357"/>
      <c r="GD18" s="357"/>
      <c r="GE18" s="357"/>
      <c r="GF18" s="357"/>
      <c r="GG18" s="357"/>
      <c r="GH18" s="357"/>
      <c r="GI18" s="357"/>
      <c r="GJ18" s="357"/>
      <c r="GK18" s="357"/>
      <c r="GL18" s="357"/>
      <c r="GM18" s="357"/>
      <c r="GN18" s="357"/>
      <c r="GO18" s="357"/>
      <c r="GP18" s="357"/>
      <c r="GQ18" s="357"/>
      <c r="GR18" s="357"/>
      <c r="GS18" s="357"/>
      <c r="GT18" s="357"/>
      <c r="GU18" s="357"/>
      <c r="GV18" s="357"/>
      <c r="GW18" s="357"/>
      <c r="GX18" s="357"/>
      <c r="GY18" s="357"/>
      <c r="GZ18" s="357"/>
      <c r="HA18" s="357"/>
      <c r="HB18" s="357"/>
      <c r="HC18" s="357"/>
      <c r="HD18" s="357"/>
      <c r="HE18" s="357"/>
      <c r="HF18" s="357"/>
      <c r="HG18" s="357"/>
      <c r="HH18" s="357"/>
      <c r="HI18" s="357"/>
      <c r="HJ18" s="357"/>
      <c r="HK18" s="357"/>
      <c r="HL18" s="357"/>
      <c r="HM18" s="357"/>
      <c r="HN18" s="357"/>
      <c r="HO18" s="357"/>
      <c r="HP18" s="357"/>
      <c r="HQ18" s="357"/>
      <c r="HR18" s="357"/>
      <c r="HS18" s="357"/>
      <c r="HT18" s="357"/>
      <c r="HU18" s="357"/>
      <c r="HV18" s="357"/>
      <c r="HW18" s="357"/>
      <c r="HX18" s="357"/>
      <c r="HY18" s="357"/>
      <c r="HZ18" s="357"/>
      <c r="IA18" s="357"/>
      <c r="IB18" s="357"/>
      <c r="IC18" s="357"/>
      <c r="ID18" s="357"/>
      <c r="IE18" s="357"/>
      <c r="IF18" s="357"/>
      <c r="IG18" s="357"/>
      <c r="IH18" s="357"/>
      <c r="II18" s="357"/>
      <c r="IJ18" s="357"/>
      <c r="IK18" s="357"/>
      <c r="IL18" s="357"/>
      <c r="IM18" s="357"/>
      <c r="IN18" s="357"/>
      <c r="IO18" s="357"/>
      <c r="IP18" s="357"/>
      <c r="IQ18" s="357"/>
      <c r="IR18" s="357"/>
      <c r="IS18" s="357"/>
      <c r="IT18" s="357"/>
      <c r="IU18" s="357"/>
      <c r="IV18" s="357"/>
    </row>
    <row r="19" spans="1:256" s="355" customFormat="1" ht="40.5" customHeight="1">
      <c r="A19" s="374" t="s">
        <v>178</v>
      </c>
      <c r="B19" s="375"/>
      <c r="C19" s="376"/>
      <c r="D19" s="227">
        <v>969.93698379550563</v>
      </c>
      <c r="E19" s="227">
        <v>17.016438312201856</v>
      </c>
      <c r="F19" s="227">
        <v>153.14794480981669</v>
      </c>
      <c r="G19" s="227">
        <v>0</v>
      </c>
      <c r="H19" s="227">
        <v>22.688584416269137</v>
      </c>
      <c r="I19" s="227">
        <v>0</v>
      </c>
      <c r="J19" s="227">
        <v>28.360730520336421</v>
      </c>
      <c r="K19" s="227">
        <v>397.05022728470993</v>
      </c>
      <c r="L19" s="227">
        <v>42.541095780504634</v>
      </c>
      <c r="M19" s="227">
        <v>34.032876624403713</v>
      </c>
      <c r="N19" s="227">
        <v>0</v>
      </c>
      <c r="O19" s="227">
        <v>0</v>
      </c>
      <c r="P19" s="227">
        <v>25.524657468302781</v>
      </c>
      <c r="Q19" s="227">
        <v>0</v>
      </c>
      <c r="R19" s="227">
        <v>2.8360730520336421</v>
      </c>
      <c r="S19" s="227">
        <v>0</v>
      </c>
      <c r="T19" s="227">
        <v>116.27899513337934</v>
      </c>
      <c r="U19" s="361">
        <v>130.45936039354754</v>
      </c>
      <c r="V19" s="371">
        <v>11.344292208134569</v>
      </c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353"/>
      <c r="EV19" s="353"/>
      <c r="EW19" s="353"/>
      <c r="EX19" s="353"/>
      <c r="EY19" s="353"/>
      <c r="EZ19" s="353"/>
      <c r="FA19" s="353"/>
      <c r="FB19" s="353"/>
      <c r="FC19" s="353"/>
      <c r="FD19" s="353"/>
      <c r="FE19" s="353"/>
      <c r="FF19" s="353"/>
      <c r="FG19" s="353"/>
      <c r="FH19" s="353"/>
      <c r="FI19" s="353"/>
      <c r="FJ19" s="353"/>
      <c r="FK19" s="353"/>
      <c r="FL19" s="353"/>
      <c r="FM19" s="353"/>
      <c r="FN19" s="353"/>
      <c r="FO19" s="353"/>
      <c r="FP19" s="353"/>
      <c r="FQ19" s="353"/>
      <c r="FR19" s="353"/>
      <c r="FS19" s="353"/>
      <c r="FT19" s="353"/>
      <c r="FU19" s="353"/>
      <c r="FV19" s="353"/>
      <c r="FW19" s="353"/>
      <c r="FX19" s="353"/>
      <c r="FY19" s="353"/>
      <c r="FZ19" s="353"/>
      <c r="GA19" s="353"/>
      <c r="GB19" s="353"/>
      <c r="GC19" s="353"/>
      <c r="GD19" s="353"/>
      <c r="GE19" s="353"/>
      <c r="GF19" s="353"/>
      <c r="GG19" s="353"/>
      <c r="GH19" s="353"/>
      <c r="GI19" s="353"/>
      <c r="GJ19" s="353"/>
      <c r="GK19" s="353"/>
      <c r="GL19" s="353"/>
      <c r="GM19" s="353"/>
      <c r="GN19" s="353"/>
      <c r="GO19" s="353"/>
      <c r="GP19" s="353"/>
      <c r="GQ19" s="353"/>
      <c r="GR19" s="353"/>
      <c r="GS19" s="353"/>
      <c r="GT19" s="353"/>
      <c r="GU19" s="353"/>
      <c r="GV19" s="353"/>
      <c r="GW19" s="353"/>
      <c r="GX19" s="353"/>
      <c r="GY19" s="353"/>
      <c r="GZ19" s="353"/>
      <c r="HA19" s="353"/>
      <c r="HB19" s="353"/>
      <c r="HC19" s="353"/>
      <c r="HD19" s="353"/>
      <c r="HE19" s="353"/>
      <c r="HF19" s="353"/>
      <c r="HG19" s="353"/>
      <c r="HH19" s="353"/>
      <c r="HI19" s="353"/>
      <c r="HJ19" s="353"/>
      <c r="HK19" s="353"/>
      <c r="HL19" s="353"/>
      <c r="HM19" s="353"/>
      <c r="HN19" s="353"/>
      <c r="HO19" s="353"/>
      <c r="HP19" s="353"/>
      <c r="HQ19" s="353"/>
      <c r="HR19" s="353"/>
      <c r="HS19" s="353"/>
      <c r="HT19" s="353"/>
      <c r="HU19" s="353"/>
      <c r="HV19" s="353"/>
      <c r="HW19" s="353"/>
      <c r="HX19" s="353"/>
      <c r="HY19" s="353"/>
      <c r="HZ19" s="353"/>
      <c r="IA19" s="353"/>
      <c r="IB19" s="353"/>
      <c r="IC19" s="353"/>
      <c r="ID19" s="353"/>
      <c r="IE19" s="353"/>
      <c r="IF19" s="353"/>
      <c r="IG19" s="353"/>
      <c r="IH19" s="353"/>
      <c r="II19" s="353"/>
      <c r="IJ19" s="353"/>
      <c r="IK19" s="353"/>
      <c r="IL19" s="353"/>
      <c r="IM19" s="353"/>
      <c r="IN19" s="353"/>
      <c r="IO19" s="353"/>
      <c r="IP19" s="353"/>
      <c r="IQ19" s="353"/>
      <c r="IR19" s="353"/>
      <c r="IS19" s="353"/>
      <c r="IT19" s="353"/>
      <c r="IU19" s="353"/>
      <c r="IV19" s="353"/>
    </row>
    <row r="20" spans="1:256" s="384" customFormat="1" ht="15.75" customHeight="1">
      <c r="A20" s="377" t="s">
        <v>179</v>
      </c>
      <c r="B20" s="378"/>
      <c r="C20" s="379"/>
      <c r="D20" s="380">
        <v>1054.3961966886868</v>
      </c>
      <c r="E20" s="380">
        <v>11.398877802039857</v>
      </c>
      <c r="F20" s="380">
        <v>142.48597252549823</v>
      </c>
      <c r="G20" s="380">
        <v>0</v>
      </c>
      <c r="H20" s="380">
        <v>11.398877802039857</v>
      </c>
      <c r="I20" s="380">
        <v>0</v>
      </c>
      <c r="J20" s="380">
        <v>14.248597252549823</v>
      </c>
      <c r="K20" s="380">
        <v>498.70090383924372</v>
      </c>
      <c r="L20" s="380">
        <v>59.844108460709251</v>
      </c>
      <c r="M20" s="380">
        <v>34.196633406119574</v>
      </c>
      <c r="N20" s="380"/>
      <c r="O20" s="380">
        <v>2.8497194505099643</v>
      </c>
      <c r="P20" s="380">
        <v>14.248597252549823</v>
      </c>
      <c r="Q20" s="380">
        <v>0</v>
      </c>
      <c r="R20" s="380">
        <v>5.6994389010199287</v>
      </c>
      <c r="S20" s="380">
        <v>0</v>
      </c>
      <c r="T20" s="380">
        <v>108.28933911937864</v>
      </c>
      <c r="U20" s="381">
        <v>148.18541142651813</v>
      </c>
      <c r="V20" s="382">
        <v>5.6994389010199287</v>
      </c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/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3"/>
      <c r="DA20" s="383"/>
      <c r="DB20" s="383"/>
      <c r="DC20" s="383"/>
      <c r="DD20" s="383"/>
      <c r="DE20" s="383"/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3"/>
      <c r="DQ20" s="383"/>
      <c r="DR20" s="383"/>
      <c r="DS20" s="383"/>
      <c r="DT20" s="383"/>
      <c r="DU20" s="383"/>
      <c r="DV20" s="383"/>
      <c r="DW20" s="383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383"/>
      <c r="ET20" s="383"/>
      <c r="EU20" s="383"/>
      <c r="EV20" s="383"/>
      <c r="EW20" s="383"/>
      <c r="EX20" s="383"/>
      <c r="EY20" s="383"/>
      <c r="EZ20" s="383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383"/>
      <c r="FL20" s="383"/>
      <c r="FM20" s="383"/>
      <c r="FN20" s="383"/>
      <c r="FO20" s="383"/>
      <c r="FP20" s="383"/>
      <c r="FQ20" s="383"/>
      <c r="FR20" s="383"/>
      <c r="FS20" s="383"/>
      <c r="FT20" s="383"/>
      <c r="FU20" s="383"/>
      <c r="FV20" s="383"/>
      <c r="FW20" s="383"/>
      <c r="FX20" s="383"/>
      <c r="FY20" s="383"/>
      <c r="FZ20" s="383"/>
      <c r="GA20" s="383"/>
      <c r="GB20" s="383"/>
      <c r="GC20" s="383"/>
      <c r="GD20" s="383"/>
      <c r="GE20" s="383"/>
      <c r="GF20" s="383"/>
      <c r="GG20" s="383"/>
      <c r="GH20" s="383"/>
      <c r="GI20" s="383"/>
      <c r="GJ20" s="383"/>
      <c r="GK20" s="383"/>
      <c r="GL20" s="383"/>
      <c r="GM20" s="383"/>
      <c r="GN20" s="383"/>
      <c r="GO20" s="383"/>
      <c r="GP20" s="383"/>
      <c r="GQ20" s="383"/>
      <c r="GR20" s="383"/>
      <c r="GS20" s="383"/>
      <c r="GT20" s="383"/>
      <c r="GU20" s="383"/>
      <c r="GV20" s="383"/>
      <c r="GW20" s="383"/>
      <c r="GX20" s="383"/>
      <c r="GY20" s="383"/>
      <c r="GZ20" s="383"/>
      <c r="HA20" s="383"/>
      <c r="HB20" s="383"/>
      <c r="HC20" s="383"/>
      <c r="HD20" s="383"/>
      <c r="HE20" s="383"/>
      <c r="HF20" s="383"/>
      <c r="HG20" s="383"/>
      <c r="HH20" s="383"/>
      <c r="HI20" s="383"/>
      <c r="HJ20" s="383"/>
      <c r="HK20" s="383"/>
      <c r="HL20" s="383"/>
      <c r="HM20" s="383"/>
      <c r="HN20" s="383"/>
      <c r="HO20" s="383"/>
      <c r="HP20" s="383"/>
      <c r="HQ20" s="383"/>
      <c r="HR20" s="383"/>
      <c r="HS20" s="383"/>
      <c r="HT20" s="383"/>
      <c r="HU20" s="383"/>
      <c r="HV20" s="383"/>
      <c r="HW20" s="383"/>
      <c r="HX20" s="383"/>
      <c r="HY20" s="383"/>
      <c r="HZ20" s="383"/>
      <c r="IA20" s="383"/>
      <c r="IB20" s="383"/>
      <c r="IC20" s="383"/>
      <c r="ID20" s="383"/>
      <c r="IE20" s="383"/>
      <c r="IF20" s="383"/>
      <c r="IG20" s="383"/>
      <c r="IH20" s="383"/>
      <c r="II20" s="383"/>
      <c r="IJ20" s="383"/>
      <c r="IK20" s="383"/>
      <c r="IL20" s="383"/>
      <c r="IM20" s="383"/>
      <c r="IN20" s="383"/>
      <c r="IO20" s="383"/>
      <c r="IP20" s="383"/>
      <c r="IQ20" s="383"/>
      <c r="IR20" s="383"/>
      <c r="IS20" s="383"/>
      <c r="IT20" s="383"/>
      <c r="IU20" s="383"/>
      <c r="IV20" s="383"/>
    </row>
    <row r="21" spans="1:256" s="355" customFormat="1" ht="38.25" customHeight="1">
      <c r="A21" s="340" t="s">
        <v>122</v>
      </c>
      <c r="B21" s="341"/>
      <c r="C21" s="342"/>
      <c r="D21" s="229">
        <v>-8.0101970358413599E-2</v>
      </c>
      <c r="E21" s="229">
        <v>0.49281697792713608</v>
      </c>
      <c r="F21" s="229">
        <v>7.4828224107537977E-2</v>
      </c>
      <c r="G21" s="229"/>
      <c r="H21" s="230" t="s">
        <v>123</v>
      </c>
      <c r="I21" s="229"/>
      <c r="J21" s="230" t="s">
        <v>123</v>
      </c>
      <c r="K21" s="229">
        <v>-0.20383094510552735</v>
      </c>
      <c r="L21" s="229">
        <v>-0.28913477241564955</v>
      </c>
      <c r="M21" s="229">
        <v>-4.7886813819092433E-3</v>
      </c>
      <c r="N21" s="229"/>
      <c r="O21" s="229"/>
      <c r="P21" s="230" t="s">
        <v>124</v>
      </c>
      <c r="Q21" s="229"/>
      <c r="R21" s="229">
        <v>-0.50239434069095479</v>
      </c>
      <c r="S21" s="229"/>
      <c r="T21" s="229">
        <v>7.3780633245834837E-2</v>
      </c>
      <c r="U21" s="348">
        <v>-0.11962075660707361</v>
      </c>
      <c r="V21" s="230" t="s">
        <v>123</v>
      </c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51"/>
      <c r="GB21" s="351"/>
      <c r="GC21" s="351"/>
      <c r="GD21" s="351"/>
      <c r="GE21" s="351"/>
      <c r="GF21" s="351"/>
      <c r="GG21" s="351"/>
      <c r="GH21" s="351"/>
      <c r="GI21" s="351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351"/>
      <c r="GU21" s="351"/>
      <c r="GV21" s="351"/>
      <c r="GW21" s="351"/>
      <c r="GX21" s="351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2"/>
    </row>
    <row r="22" spans="1:256" s="384" customFormat="1" ht="15.75" customHeight="1">
      <c r="A22" s="385" t="s">
        <v>125</v>
      </c>
      <c r="B22" s="386"/>
      <c r="C22" s="387"/>
      <c r="D22" s="388">
        <v>370</v>
      </c>
      <c r="E22" s="388">
        <v>4</v>
      </c>
      <c r="F22" s="388">
        <v>50</v>
      </c>
      <c r="G22" s="388">
        <v>0</v>
      </c>
      <c r="H22" s="389">
        <v>4</v>
      </c>
      <c r="I22" s="389">
        <v>0</v>
      </c>
      <c r="J22" s="389">
        <v>5</v>
      </c>
      <c r="K22" s="388">
        <v>176</v>
      </c>
      <c r="L22" s="388">
        <v>21</v>
      </c>
      <c r="M22" s="388">
        <v>12</v>
      </c>
      <c r="N22" s="388"/>
      <c r="O22" s="388">
        <v>1</v>
      </c>
      <c r="P22" s="388">
        <v>5</v>
      </c>
      <c r="Q22" s="388">
        <v>0</v>
      </c>
      <c r="R22" s="388">
        <v>2</v>
      </c>
      <c r="S22" s="388">
        <v>0</v>
      </c>
      <c r="T22" s="388">
        <v>38</v>
      </c>
      <c r="U22" s="391">
        <v>52</v>
      </c>
      <c r="V22" s="392">
        <v>2</v>
      </c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  <c r="GW22" s="390"/>
      <c r="GX22" s="390"/>
      <c r="GY22" s="390"/>
      <c r="GZ22" s="390"/>
      <c r="HA22" s="390"/>
      <c r="HB22" s="390"/>
      <c r="HC22" s="390"/>
      <c r="HD22" s="390"/>
      <c r="HE22" s="390"/>
      <c r="HF22" s="390"/>
      <c r="HG22" s="390"/>
      <c r="HH22" s="390"/>
      <c r="HI22" s="390"/>
      <c r="HJ22" s="390"/>
      <c r="HK22" s="390"/>
      <c r="HL22" s="390"/>
      <c r="HM22" s="390"/>
      <c r="HN22" s="390"/>
      <c r="HO22" s="390"/>
      <c r="HP22" s="390"/>
      <c r="HQ22" s="390"/>
      <c r="HR22" s="390"/>
      <c r="HS22" s="390"/>
      <c r="HT22" s="390"/>
      <c r="HU22" s="390"/>
      <c r="HV22" s="390"/>
      <c r="HW22" s="390"/>
      <c r="HX22" s="390"/>
      <c r="HY22" s="390"/>
      <c r="HZ22" s="390"/>
      <c r="IA22" s="390"/>
      <c r="IB22" s="390"/>
      <c r="IC22" s="390"/>
      <c r="ID22" s="390"/>
      <c r="IE22" s="390"/>
      <c r="IF22" s="390"/>
      <c r="IG22" s="390"/>
      <c r="IH22" s="390"/>
      <c r="II22" s="390"/>
      <c r="IJ22" s="390"/>
      <c r="IK22" s="390"/>
      <c r="IL22" s="390"/>
      <c r="IM22" s="390"/>
      <c r="IN22" s="390"/>
      <c r="IO22" s="390"/>
      <c r="IP22" s="390"/>
      <c r="IQ22" s="390"/>
      <c r="IR22" s="390"/>
      <c r="IS22" s="390"/>
      <c r="IT22" s="390"/>
      <c r="IU22" s="390"/>
      <c r="IV22" s="390"/>
    </row>
    <row r="23" spans="1:256" s="355" customFormat="1" ht="15.75" customHeight="1">
      <c r="A23" s="231" t="s">
        <v>126</v>
      </c>
      <c r="B23" s="232"/>
      <c r="C23" s="233"/>
      <c r="D23" s="234">
        <v>988.86602535220413</v>
      </c>
      <c r="E23" s="234">
        <v>14.1671350336992</v>
      </c>
      <c r="F23" s="234">
        <v>127.5042153032928</v>
      </c>
      <c r="G23" s="234">
        <v>0</v>
      </c>
      <c r="H23" s="234">
        <v>19.833989047178878</v>
      </c>
      <c r="I23" s="234">
        <v>0</v>
      </c>
      <c r="J23" s="234">
        <v>39.667978094357757</v>
      </c>
      <c r="K23" s="234">
        <v>459.01517509185413</v>
      </c>
      <c r="L23" s="234">
        <v>45.334832107837443</v>
      </c>
      <c r="M23" s="234">
        <v>56.6685401347968</v>
      </c>
      <c r="N23" s="234">
        <v>2.8334270067398402</v>
      </c>
      <c r="O23" s="234">
        <v>0</v>
      </c>
      <c r="P23" s="234">
        <v>8.5002810202195196</v>
      </c>
      <c r="Q23" s="234">
        <v>0</v>
      </c>
      <c r="R23" s="234">
        <v>0</v>
      </c>
      <c r="S23" s="234">
        <v>2.8334270067398402</v>
      </c>
      <c r="T23" s="234">
        <v>45.334832107837443</v>
      </c>
      <c r="U23" s="362">
        <v>167.17219339765057</v>
      </c>
      <c r="V23" s="249">
        <v>5.6668540134796803</v>
      </c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3"/>
      <c r="EV23" s="353"/>
      <c r="EW23" s="353"/>
      <c r="EX23" s="353"/>
      <c r="EY23" s="353"/>
      <c r="EZ23" s="353"/>
      <c r="FA23" s="353"/>
      <c r="FB23" s="353"/>
      <c r="FC23" s="353"/>
      <c r="FD23" s="353"/>
      <c r="FE23" s="353"/>
      <c r="FF23" s="353"/>
      <c r="FG23" s="353"/>
      <c r="FH23" s="353"/>
      <c r="FI23" s="353"/>
      <c r="FJ23" s="353"/>
      <c r="FK23" s="353"/>
      <c r="FL23" s="353"/>
      <c r="FM23" s="353"/>
      <c r="FN23" s="353"/>
      <c r="FO23" s="353"/>
      <c r="FP23" s="353"/>
      <c r="FQ23" s="353"/>
      <c r="FR23" s="353"/>
      <c r="FS23" s="353"/>
      <c r="FT23" s="353"/>
      <c r="FU23" s="353"/>
      <c r="FV23" s="353"/>
      <c r="FW23" s="353"/>
      <c r="FX23" s="353"/>
      <c r="FY23" s="353"/>
      <c r="FZ23" s="353"/>
      <c r="GA23" s="353"/>
      <c r="GB23" s="353"/>
      <c r="GC23" s="353"/>
      <c r="GD23" s="353"/>
      <c r="GE23" s="353"/>
      <c r="GF23" s="353"/>
      <c r="GG23" s="353"/>
      <c r="GH23" s="353"/>
      <c r="GI23" s="353"/>
      <c r="GJ23" s="353"/>
      <c r="GK23" s="353"/>
      <c r="GL23" s="353"/>
      <c r="GM23" s="353"/>
      <c r="GN23" s="353"/>
      <c r="GO23" s="353"/>
      <c r="GP23" s="353"/>
      <c r="GQ23" s="353"/>
      <c r="GR23" s="353"/>
      <c r="GS23" s="353"/>
      <c r="GT23" s="353"/>
      <c r="GU23" s="353"/>
      <c r="GV23" s="353"/>
      <c r="GW23" s="353"/>
      <c r="GX23" s="353"/>
      <c r="GY23" s="353"/>
      <c r="GZ23" s="353"/>
      <c r="HA23" s="353"/>
      <c r="HB23" s="353"/>
      <c r="HC23" s="353"/>
      <c r="HD23" s="353"/>
      <c r="HE23" s="353"/>
      <c r="HF23" s="353"/>
      <c r="HG23" s="353"/>
      <c r="HH23" s="353"/>
      <c r="HI23" s="353"/>
      <c r="HJ23" s="353"/>
      <c r="HK23" s="353"/>
      <c r="HL23" s="353"/>
      <c r="HM23" s="353"/>
      <c r="HN23" s="353"/>
      <c r="HO23" s="353"/>
      <c r="HP23" s="353"/>
      <c r="HQ23" s="353"/>
      <c r="HR23" s="353"/>
      <c r="HS23" s="353"/>
      <c r="HT23" s="353"/>
      <c r="HU23" s="353"/>
      <c r="HV23" s="353"/>
      <c r="HW23" s="353"/>
      <c r="HX23" s="353"/>
      <c r="HY23" s="353"/>
      <c r="HZ23" s="353"/>
      <c r="IA23" s="353"/>
      <c r="IB23" s="353"/>
      <c r="IC23" s="353"/>
      <c r="ID23" s="353"/>
      <c r="IE23" s="353"/>
      <c r="IF23" s="353"/>
      <c r="IG23" s="353"/>
      <c r="IH23" s="353"/>
      <c r="II23" s="353"/>
      <c r="IJ23" s="353"/>
      <c r="IK23" s="353"/>
      <c r="IL23" s="353"/>
      <c r="IM23" s="353"/>
      <c r="IN23" s="353"/>
      <c r="IO23" s="353"/>
      <c r="IP23" s="353"/>
      <c r="IQ23" s="353"/>
      <c r="IR23" s="353"/>
      <c r="IS23" s="353"/>
      <c r="IT23" s="353"/>
      <c r="IU23" s="353"/>
      <c r="IV23" s="353"/>
    </row>
    <row r="24" spans="1:256" s="355" customFormat="1" ht="15.75" customHeight="1">
      <c r="A24" s="337" t="s">
        <v>127</v>
      </c>
      <c r="B24" s="338"/>
      <c r="C24" s="339"/>
      <c r="D24" s="236">
        <v>1165.9743041686738</v>
      </c>
      <c r="E24" s="236">
        <v>0</v>
      </c>
      <c r="F24" s="236">
        <v>138.87535136500333</v>
      </c>
      <c r="G24" s="236">
        <v>2.8932364867709031</v>
      </c>
      <c r="H24" s="236">
        <v>11.572945947083612</v>
      </c>
      <c r="I24" s="236">
        <v>0</v>
      </c>
      <c r="J24" s="236">
        <v>23.145891894167224</v>
      </c>
      <c r="K24" s="236">
        <v>491.85020275105347</v>
      </c>
      <c r="L24" s="236">
        <v>118.62269595760702</v>
      </c>
      <c r="M24" s="236">
        <v>60.757966222188955</v>
      </c>
      <c r="N24" s="236">
        <v>0</v>
      </c>
      <c r="O24" s="236">
        <v>0</v>
      </c>
      <c r="P24" s="236">
        <v>17.359418920625416</v>
      </c>
      <c r="Q24" s="236">
        <v>0</v>
      </c>
      <c r="R24" s="236">
        <v>501.3</v>
      </c>
      <c r="S24" s="236">
        <v>0</v>
      </c>
      <c r="T24" s="236">
        <v>109.9429864972943</v>
      </c>
      <c r="U24" s="363">
        <v>182.27389866656691</v>
      </c>
      <c r="V24" s="236">
        <v>0</v>
      </c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2"/>
      <c r="FZ24" s="352"/>
      <c r="GA24" s="352"/>
      <c r="GB24" s="352"/>
      <c r="GC24" s="352"/>
      <c r="GD24" s="352"/>
      <c r="GE24" s="352"/>
      <c r="GF24" s="352"/>
      <c r="GG24" s="352"/>
      <c r="GH24" s="352"/>
      <c r="GI24" s="352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352"/>
      <c r="GU24" s="352"/>
      <c r="GV24" s="352"/>
      <c r="GW24" s="352"/>
      <c r="GX24" s="352"/>
      <c r="GY24" s="352"/>
      <c r="GZ24" s="352"/>
      <c r="HA24" s="352"/>
      <c r="HB24" s="352"/>
      <c r="HC24" s="352"/>
      <c r="HD24" s="352"/>
      <c r="HE24" s="352"/>
      <c r="HF24" s="352"/>
      <c r="HG24" s="352"/>
      <c r="HH24" s="352"/>
      <c r="HI24" s="352"/>
      <c r="HJ24" s="352"/>
      <c r="HK24" s="352"/>
      <c r="HL24" s="352"/>
      <c r="HM24" s="352"/>
      <c r="HN24" s="352"/>
      <c r="HO24" s="352"/>
      <c r="HP24" s="352"/>
      <c r="HQ24" s="352"/>
      <c r="HR24" s="352"/>
      <c r="HS24" s="352"/>
      <c r="HT24" s="352"/>
      <c r="HU24" s="352"/>
      <c r="HV24" s="352"/>
      <c r="HW24" s="352"/>
      <c r="HX24" s="352"/>
      <c r="HY24" s="352"/>
      <c r="HZ24" s="352"/>
      <c r="IA24" s="352"/>
      <c r="IB24" s="352"/>
      <c r="IC24" s="352"/>
      <c r="ID24" s="352"/>
      <c r="IE24" s="352"/>
      <c r="IF24" s="352"/>
      <c r="IG24" s="352"/>
      <c r="IH24" s="352"/>
      <c r="II24" s="352"/>
      <c r="IJ24" s="352"/>
      <c r="IK24" s="352"/>
      <c r="IL24" s="352"/>
      <c r="IM24" s="352"/>
      <c r="IN24" s="352"/>
      <c r="IO24" s="352"/>
      <c r="IP24" s="352"/>
      <c r="IQ24" s="352"/>
      <c r="IR24" s="352"/>
      <c r="IS24" s="352"/>
      <c r="IT24" s="352"/>
      <c r="IU24" s="352"/>
      <c r="IV24" s="352"/>
    </row>
    <row r="25" spans="1:256" s="355" customFormat="1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</row>
    <row r="26" spans="1:256" s="355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56" s="355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56" s="355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56" s="355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56" s="355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56" s="355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56" s="355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355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355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355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355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55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s="355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s="355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s="355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s="355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s="355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55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55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55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55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55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55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55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55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55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55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355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355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355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355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355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355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</sheetData>
  <mergeCells count="14">
    <mergeCell ref="A22:C22"/>
    <mergeCell ref="A23:C23"/>
    <mergeCell ref="A24:C24"/>
    <mergeCell ref="A17:B17"/>
    <mergeCell ref="A18:C18"/>
    <mergeCell ref="A19:C19"/>
    <mergeCell ref="A20:C20"/>
    <mergeCell ref="A21:C21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opLeftCell="A7" workbookViewId="0">
      <selection activeCell="D5" sqref="D5:V19"/>
    </sheetView>
  </sheetViews>
  <sheetFormatPr defaultRowHeight="12.75"/>
  <cols>
    <col min="1" max="1" width="5.28515625" customWidth="1"/>
    <col min="2" max="2" width="18.28515625" customWidth="1"/>
    <col min="5" max="22" width="6.85546875" customWidth="1"/>
  </cols>
  <sheetData>
    <row r="1" spans="1:22" ht="27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04"/>
      <c r="V1" s="204"/>
    </row>
    <row r="2" spans="1:22" ht="21" thickBo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38"/>
      <c r="V2" s="139"/>
    </row>
    <row r="3" spans="1:22" ht="120" customHeight="1">
      <c r="A3" s="238" t="s">
        <v>63</v>
      </c>
      <c r="B3" s="239" t="s">
        <v>64</v>
      </c>
      <c r="C3" s="207" t="s">
        <v>114</v>
      </c>
      <c r="D3" s="240" t="s">
        <v>66</v>
      </c>
      <c r="E3" s="144" t="s">
        <v>67</v>
      </c>
      <c r="F3" s="145" t="s">
        <v>68</v>
      </c>
      <c r="G3" s="145" t="s">
        <v>69</v>
      </c>
      <c r="H3" s="145" t="s">
        <v>70</v>
      </c>
      <c r="I3" s="145" t="s">
        <v>71</v>
      </c>
      <c r="J3" s="145" t="s">
        <v>72</v>
      </c>
      <c r="K3" s="209" t="s">
        <v>73</v>
      </c>
      <c r="L3" s="145" t="s">
        <v>74</v>
      </c>
      <c r="M3" s="145" t="s">
        <v>75</v>
      </c>
      <c r="N3" s="145" t="s">
        <v>76</v>
      </c>
      <c r="O3" s="145" t="s">
        <v>77</v>
      </c>
      <c r="P3" s="145" t="s">
        <v>78</v>
      </c>
      <c r="Q3" s="145" t="s">
        <v>115</v>
      </c>
      <c r="R3" s="145" t="s">
        <v>116</v>
      </c>
      <c r="S3" s="145" t="s">
        <v>79</v>
      </c>
      <c r="T3" s="145" t="s">
        <v>80</v>
      </c>
      <c r="U3" s="146" t="s">
        <v>81</v>
      </c>
      <c r="V3" s="147" t="s">
        <v>82</v>
      </c>
    </row>
    <row r="4" spans="1:22" ht="26.25" thickBot="1">
      <c r="A4" s="241"/>
      <c r="B4" s="242"/>
      <c r="C4" s="213"/>
      <c r="D4" s="243"/>
      <c r="E4" s="152" t="s">
        <v>83</v>
      </c>
      <c r="F4" s="153" t="s">
        <v>84</v>
      </c>
      <c r="G4" s="153" t="s">
        <v>85</v>
      </c>
      <c r="H4" s="153" t="s">
        <v>86</v>
      </c>
      <c r="I4" s="153" t="s">
        <v>87</v>
      </c>
      <c r="J4" s="153" t="s">
        <v>88</v>
      </c>
      <c r="K4" s="214" t="s">
        <v>89</v>
      </c>
      <c r="L4" s="153" t="s">
        <v>90</v>
      </c>
      <c r="M4" s="153" t="s">
        <v>91</v>
      </c>
      <c r="N4" s="153" t="s">
        <v>92</v>
      </c>
      <c r="O4" s="153" t="s">
        <v>93</v>
      </c>
      <c r="P4" s="153" t="s">
        <v>94</v>
      </c>
      <c r="Q4" s="153" t="s">
        <v>117</v>
      </c>
      <c r="R4" s="153" t="s">
        <v>118</v>
      </c>
      <c r="S4" s="153" t="s">
        <v>95</v>
      </c>
      <c r="T4" s="153" t="s">
        <v>96</v>
      </c>
      <c r="U4" s="155" t="s">
        <v>97</v>
      </c>
      <c r="V4" s="215" t="s">
        <v>98</v>
      </c>
    </row>
    <row r="5" spans="1:22" ht="15.75">
      <c r="A5" s="20">
        <v>1</v>
      </c>
      <c r="B5" s="21" t="s">
        <v>31</v>
      </c>
      <c r="C5" s="216">
        <v>33925.5</v>
      </c>
      <c r="D5" s="395">
        <v>875.23544236636155</v>
      </c>
      <c r="E5" s="395">
        <v>18.234071715965868</v>
      </c>
      <c r="F5" s="395">
        <v>127.63850201176106</v>
      </c>
      <c r="G5" s="395">
        <v>0</v>
      </c>
      <c r="H5" s="395">
        <v>0</v>
      </c>
      <c r="I5" s="395">
        <v>0</v>
      </c>
      <c r="J5" s="395">
        <v>0</v>
      </c>
      <c r="K5" s="395">
        <v>510.55400804704425</v>
      </c>
      <c r="L5" s="395">
        <v>91.170358579829326</v>
      </c>
      <c r="M5" s="395">
        <v>0</v>
      </c>
      <c r="N5" s="395">
        <v>0</v>
      </c>
      <c r="O5" s="395">
        <v>0</v>
      </c>
      <c r="P5" s="395">
        <v>18.234071715965868</v>
      </c>
      <c r="Q5" s="395">
        <v>0</v>
      </c>
      <c r="R5" s="395">
        <v>0</v>
      </c>
      <c r="S5" s="395">
        <v>0</v>
      </c>
      <c r="T5" s="395">
        <v>18.234071715965868</v>
      </c>
      <c r="U5" s="395">
        <v>91.170358579829326</v>
      </c>
      <c r="V5" s="395">
        <v>18.234071715965868</v>
      </c>
    </row>
    <row r="6" spans="1:22" ht="15.75">
      <c r="A6" s="20">
        <v>2</v>
      </c>
      <c r="B6" s="21" t="s">
        <v>32</v>
      </c>
      <c r="C6" s="216">
        <v>8311</v>
      </c>
      <c r="D6" s="395">
        <v>818.74623992299371</v>
      </c>
      <c r="E6" s="395">
        <v>0</v>
      </c>
      <c r="F6" s="395">
        <v>148.86295271327157</v>
      </c>
      <c r="G6" s="395">
        <v>0</v>
      </c>
      <c r="H6" s="395">
        <v>0</v>
      </c>
      <c r="I6" s="395">
        <v>0</v>
      </c>
      <c r="J6" s="395">
        <v>74.431476356635784</v>
      </c>
      <c r="K6" s="395">
        <v>74.431476356635784</v>
      </c>
      <c r="L6" s="395">
        <v>0</v>
      </c>
      <c r="M6" s="395">
        <v>0</v>
      </c>
      <c r="N6" s="395">
        <v>0</v>
      </c>
      <c r="O6" s="395">
        <v>0</v>
      </c>
      <c r="P6" s="395">
        <v>0</v>
      </c>
      <c r="Q6" s="395">
        <v>0</v>
      </c>
      <c r="R6" s="395">
        <v>0</v>
      </c>
      <c r="S6" s="395">
        <v>0</v>
      </c>
      <c r="T6" s="395">
        <v>446.58885813981476</v>
      </c>
      <c r="U6" s="395">
        <v>74.431476356635784</v>
      </c>
      <c r="V6" s="395">
        <v>0</v>
      </c>
    </row>
    <row r="7" spans="1:22" ht="15.75">
      <c r="A7" s="20">
        <v>3</v>
      </c>
      <c r="B7" s="21" t="s">
        <v>33</v>
      </c>
      <c r="C7" s="216">
        <v>12409.5</v>
      </c>
      <c r="D7" s="395">
        <v>1196.3737459204642</v>
      </c>
      <c r="E7" s="395">
        <v>99.69781216003868</v>
      </c>
      <c r="F7" s="395">
        <v>299.09343648011605</v>
      </c>
      <c r="G7" s="395">
        <v>0</v>
      </c>
      <c r="H7" s="395">
        <v>49.84890608001934</v>
      </c>
      <c r="I7" s="395">
        <v>0</v>
      </c>
      <c r="J7" s="395">
        <v>99.69781216003868</v>
      </c>
      <c r="K7" s="395">
        <v>398.79124864015472</v>
      </c>
      <c r="L7" s="395">
        <v>0</v>
      </c>
      <c r="M7" s="395">
        <v>49.84890608001934</v>
      </c>
      <c r="N7" s="395">
        <v>0</v>
      </c>
      <c r="O7" s="395">
        <v>0</v>
      </c>
      <c r="P7" s="395">
        <v>0</v>
      </c>
      <c r="Q7" s="395">
        <v>0</v>
      </c>
      <c r="R7" s="395">
        <v>0</v>
      </c>
      <c r="S7" s="395">
        <v>0</v>
      </c>
      <c r="T7" s="395">
        <v>49.84890608001934</v>
      </c>
      <c r="U7" s="395">
        <v>149.54671824005803</v>
      </c>
      <c r="V7" s="395">
        <v>49.84890608001934</v>
      </c>
    </row>
    <row r="8" spans="1:22" ht="15.75">
      <c r="A8" s="20">
        <v>4</v>
      </c>
      <c r="B8" s="21" t="s">
        <v>34</v>
      </c>
      <c r="C8" s="216">
        <v>13743</v>
      </c>
      <c r="D8" s="395">
        <v>855.22811613184899</v>
      </c>
      <c r="E8" s="395">
        <v>45.012006112202577</v>
      </c>
      <c r="F8" s="395">
        <v>135.03601833660773</v>
      </c>
      <c r="G8" s="395">
        <v>0</v>
      </c>
      <c r="H8" s="395">
        <v>90.024012224405155</v>
      </c>
      <c r="I8" s="395">
        <v>0</v>
      </c>
      <c r="J8" s="395">
        <v>135.03601833660773</v>
      </c>
      <c r="K8" s="395">
        <v>180.04802444881031</v>
      </c>
      <c r="L8" s="395">
        <v>0</v>
      </c>
      <c r="M8" s="395">
        <v>0</v>
      </c>
      <c r="N8" s="395">
        <v>0</v>
      </c>
      <c r="O8" s="395">
        <v>0</v>
      </c>
      <c r="P8" s="395">
        <v>0</v>
      </c>
      <c r="Q8" s="395">
        <v>0</v>
      </c>
      <c r="R8" s="395">
        <v>0</v>
      </c>
      <c r="S8" s="395">
        <v>0</v>
      </c>
      <c r="T8" s="395">
        <v>90.024012224405155</v>
      </c>
      <c r="U8" s="395">
        <v>180.04802444881031</v>
      </c>
      <c r="V8" s="395">
        <v>0</v>
      </c>
    </row>
    <row r="9" spans="1:22" ht="15.75">
      <c r="A9" s="20">
        <v>5</v>
      </c>
      <c r="B9" s="21" t="s">
        <v>35</v>
      </c>
      <c r="C9" s="216">
        <v>14324</v>
      </c>
      <c r="D9" s="395">
        <v>863.72521641999447</v>
      </c>
      <c r="E9" s="395">
        <v>0</v>
      </c>
      <c r="F9" s="395">
        <v>43.186260820999721</v>
      </c>
      <c r="G9" s="395">
        <v>0</v>
      </c>
      <c r="H9" s="395">
        <v>0</v>
      </c>
      <c r="I9" s="395">
        <v>0</v>
      </c>
      <c r="J9" s="395">
        <v>86.372521641999441</v>
      </c>
      <c r="K9" s="395">
        <v>518.2351298519967</v>
      </c>
      <c r="L9" s="395">
        <v>0</v>
      </c>
      <c r="M9" s="395">
        <v>0</v>
      </c>
      <c r="N9" s="395">
        <v>0</v>
      </c>
      <c r="O9" s="395">
        <v>0</v>
      </c>
      <c r="P9" s="395">
        <v>43.186260820999721</v>
      </c>
      <c r="Q9" s="395">
        <v>0</v>
      </c>
      <c r="R9" s="395">
        <v>0</v>
      </c>
      <c r="S9" s="395">
        <v>0</v>
      </c>
      <c r="T9" s="395">
        <v>86.372521641999441</v>
      </c>
      <c r="U9" s="395">
        <v>86.372521641999441</v>
      </c>
      <c r="V9" s="395">
        <v>0</v>
      </c>
    </row>
    <row r="10" spans="1:22" ht="15.75">
      <c r="A10" s="20">
        <v>6</v>
      </c>
      <c r="B10" s="21" t="s">
        <v>36</v>
      </c>
      <c r="C10" s="216">
        <v>11590</v>
      </c>
      <c r="D10" s="395">
        <v>747.23037100949091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53.37359792924935</v>
      </c>
      <c r="K10" s="395">
        <v>480.3623813632442</v>
      </c>
      <c r="L10" s="395">
        <v>0</v>
      </c>
      <c r="M10" s="395">
        <v>0</v>
      </c>
      <c r="N10" s="395">
        <v>0</v>
      </c>
      <c r="O10" s="395">
        <v>0</v>
      </c>
      <c r="P10" s="395">
        <v>0</v>
      </c>
      <c r="Q10" s="395">
        <v>0</v>
      </c>
      <c r="R10" s="395">
        <v>0</v>
      </c>
      <c r="S10" s="395">
        <v>0</v>
      </c>
      <c r="T10" s="395">
        <v>0</v>
      </c>
      <c r="U10" s="395">
        <v>213.4943917169974</v>
      </c>
      <c r="V10" s="395">
        <v>0</v>
      </c>
    </row>
    <row r="11" spans="1:22" ht="15.75">
      <c r="A11" s="20">
        <v>7</v>
      </c>
      <c r="B11" s="21" t="s">
        <v>37</v>
      </c>
      <c r="C11" s="216">
        <v>19251</v>
      </c>
      <c r="D11" s="395">
        <v>642.6679133551504</v>
      </c>
      <c r="E11" s="395">
        <v>0</v>
      </c>
      <c r="F11" s="395">
        <v>64.266791335515038</v>
      </c>
      <c r="G11" s="395">
        <v>0</v>
      </c>
      <c r="H11" s="395">
        <v>0</v>
      </c>
      <c r="I11" s="395">
        <v>0</v>
      </c>
      <c r="J11" s="395">
        <v>0</v>
      </c>
      <c r="K11" s="395">
        <v>289.20056100981765</v>
      </c>
      <c r="L11" s="395">
        <v>64.266791335515038</v>
      </c>
      <c r="M11" s="395">
        <v>0</v>
      </c>
      <c r="N11" s="395">
        <v>0</v>
      </c>
      <c r="O11" s="395">
        <v>0</v>
      </c>
      <c r="P11" s="395">
        <v>32.133395667757519</v>
      </c>
      <c r="Q11" s="395">
        <v>0</v>
      </c>
      <c r="R11" s="395">
        <v>0</v>
      </c>
      <c r="S11" s="395">
        <v>0</v>
      </c>
      <c r="T11" s="395">
        <v>64.266791335515038</v>
      </c>
      <c r="U11" s="395">
        <v>128.53358267103008</v>
      </c>
      <c r="V11" s="395">
        <v>0</v>
      </c>
    </row>
    <row r="12" spans="1:22" ht="15.75">
      <c r="A12" s="20">
        <v>8</v>
      </c>
      <c r="B12" s="21" t="s">
        <v>38</v>
      </c>
      <c r="C12" s="216">
        <v>14661.5</v>
      </c>
      <c r="D12" s="395">
        <v>1223.5719401152678</v>
      </c>
      <c r="E12" s="395">
        <v>0</v>
      </c>
      <c r="F12" s="395">
        <v>0</v>
      </c>
      <c r="G12" s="395">
        <v>0</v>
      </c>
      <c r="H12" s="395">
        <v>42.192135866043714</v>
      </c>
      <c r="I12" s="395">
        <v>0</v>
      </c>
      <c r="J12" s="395">
        <v>42.192135866043714</v>
      </c>
      <c r="K12" s="395">
        <v>548.49776625856839</v>
      </c>
      <c r="L12" s="395">
        <v>126.57640759813115</v>
      </c>
      <c r="M12" s="395">
        <v>84.384271732087427</v>
      </c>
      <c r="N12" s="395">
        <v>0</v>
      </c>
      <c r="O12" s="395">
        <v>0</v>
      </c>
      <c r="P12" s="395">
        <v>0</v>
      </c>
      <c r="Q12" s="395">
        <v>0</v>
      </c>
      <c r="R12" s="395">
        <v>0</v>
      </c>
      <c r="S12" s="395">
        <v>0</v>
      </c>
      <c r="T12" s="395">
        <v>210.9606793302186</v>
      </c>
      <c r="U12" s="395">
        <v>168.76854346417485</v>
      </c>
      <c r="V12" s="395">
        <v>0</v>
      </c>
    </row>
    <row r="13" spans="1:22" ht="15.75">
      <c r="A13" s="20">
        <v>9</v>
      </c>
      <c r="B13" s="21" t="s">
        <v>39</v>
      </c>
      <c r="C13" s="216">
        <v>16342</v>
      </c>
      <c r="D13" s="395">
        <v>1324.8684371557949</v>
      </c>
      <c r="E13" s="395">
        <v>0</v>
      </c>
      <c r="F13" s="395">
        <v>227.120303512422</v>
      </c>
      <c r="G13" s="395">
        <v>0</v>
      </c>
      <c r="H13" s="395">
        <v>0</v>
      </c>
      <c r="I13" s="395">
        <v>0</v>
      </c>
      <c r="J13" s="395">
        <v>0</v>
      </c>
      <c r="K13" s="395">
        <v>378.53383918736995</v>
      </c>
      <c r="L13" s="395">
        <v>37.853383918736995</v>
      </c>
      <c r="M13" s="395">
        <v>37.853383918736995</v>
      </c>
      <c r="N13" s="395">
        <v>0</v>
      </c>
      <c r="O13" s="395">
        <v>0</v>
      </c>
      <c r="P13" s="395">
        <v>75.70676783747399</v>
      </c>
      <c r="Q13" s="395">
        <v>0</v>
      </c>
      <c r="R13" s="395">
        <v>0</v>
      </c>
      <c r="S13" s="395">
        <v>0</v>
      </c>
      <c r="T13" s="395">
        <v>151.41353567494798</v>
      </c>
      <c r="U13" s="395">
        <v>416.387223106107</v>
      </c>
      <c r="V13" s="395">
        <v>0</v>
      </c>
    </row>
    <row r="14" spans="1:22" ht="15.75">
      <c r="A14" s="20">
        <v>10</v>
      </c>
      <c r="B14" s="35" t="s">
        <v>40</v>
      </c>
      <c r="C14" s="216">
        <v>10408.5</v>
      </c>
      <c r="D14" s="395">
        <v>1129.211701974348</v>
      </c>
      <c r="E14" s="395">
        <v>0</v>
      </c>
      <c r="F14" s="395">
        <v>356.5931690445309</v>
      </c>
      <c r="G14" s="395">
        <v>0</v>
      </c>
      <c r="H14" s="395">
        <v>0</v>
      </c>
      <c r="I14" s="395">
        <v>0</v>
      </c>
      <c r="J14" s="395">
        <v>0</v>
      </c>
      <c r="K14" s="395">
        <v>475.45755872604121</v>
      </c>
      <c r="L14" s="395">
        <v>0</v>
      </c>
      <c r="M14" s="395">
        <v>118.8643896815103</v>
      </c>
      <c r="N14" s="395">
        <v>0</v>
      </c>
      <c r="O14" s="395">
        <v>0</v>
      </c>
      <c r="P14" s="395">
        <v>59.432194840755152</v>
      </c>
      <c r="Q14" s="395">
        <v>0</v>
      </c>
      <c r="R14" s="395">
        <v>0</v>
      </c>
      <c r="S14" s="395">
        <v>0</v>
      </c>
      <c r="T14" s="395">
        <v>118.8643896815103</v>
      </c>
      <c r="U14" s="395">
        <v>0</v>
      </c>
      <c r="V14" s="395">
        <v>0</v>
      </c>
    </row>
    <row r="15" spans="1:22" ht="21" customHeight="1">
      <c r="A15" s="163" t="s">
        <v>99</v>
      </c>
      <c r="B15" s="218" t="s">
        <v>41</v>
      </c>
      <c r="C15" s="219">
        <v>154966</v>
      </c>
      <c r="D15" s="244">
        <v>954.05056593059123</v>
      </c>
      <c r="E15" s="244">
        <v>15.967373488378096</v>
      </c>
      <c r="F15" s="244">
        <v>131.73083127911929</v>
      </c>
      <c r="G15" s="244">
        <v>0</v>
      </c>
      <c r="H15" s="244">
        <v>15.967373488378096</v>
      </c>
      <c r="I15" s="244">
        <v>0</v>
      </c>
      <c r="J15" s="244">
        <v>39.918433720945238</v>
      </c>
      <c r="K15" s="244">
        <v>407.16802395364141</v>
      </c>
      <c r="L15" s="244">
        <v>43.91027709303976</v>
      </c>
      <c r="M15" s="244">
        <v>23.951060232567144</v>
      </c>
      <c r="N15" s="244">
        <v>0</v>
      </c>
      <c r="O15" s="244">
        <v>0</v>
      </c>
      <c r="P15" s="244">
        <v>23.951060232567144</v>
      </c>
      <c r="Q15" s="244">
        <v>0</v>
      </c>
      <c r="R15" s="244">
        <v>0</v>
      </c>
      <c r="S15" s="244">
        <v>0</v>
      </c>
      <c r="T15" s="244">
        <v>99.796084302363099</v>
      </c>
      <c r="U15" s="244">
        <v>151.69004813959191</v>
      </c>
      <c r="V15" s="244">
        <v>7.9836867441890478</v>
      </c>
    </row>
    <row r="16" spans="1:22" ht="20.25" customHeight="1">
      <c r="A16" s="20">
        <v>11</v>
      </c>
      <c r="B16" s="21" t="s">
        <v>119</v>
      </c>
      <c r="C16" s="216">
        <v>63152.5</v>
      </c>
      <c r="D16" s="395">
        <v>1008.9196785558767</v>
      </c>
      <c r="E16" s="395">
        <v>19.590673370017022</v>
      </c>
      <c r="F16" s="395">
        <v>195.90673370017021</v>
      </c>
      <c r="G16" s="395">
        <v>0</v>
      </c>
      <c r="H16" s="395">
        <v>29.386010055025533</v>
      </c>
      <c r="I16" s="395">
        <v>0</v>
      </c>
      <c r="J16" s="395">
        <v>9.7953366850085111</v>
      </c>
      <c r="K16" s="395">
        <v>391.81346740034041</v>
      </c>
      <c r="L16" s="395">
        <v>48.976683425042552</v>
      </c>
      <c r="M16" s="395">
        <v>58.772020110051066</v>
      </c>
      <c r="N16" s="395">
        <v>0</v>
      </c>
      <c r="O16" s="395">
        <v>0</v>
      </c>
      <c r="P16" s="395">
        <v>29.386010055025533</v>
      </c>
      <c r="Q16" s="395">
        <v>0</v>
      </c>
      <c r="R16" s="395">
        <v>9.7953366850085111</v>
      </c>
      <c r="S16" s="395">
        <v>0</v>
      </c>
      <c r="T16" s="395">
        <v>107.74870353509363</v>
      </c>
      <c r="U16" s="395">
        <v>107.74870353509363</v>
      </c>
      <c r="V16" s="395">
        <v>19.590673370017022</v>
      </c>
    </row>
    <row r="17" spans="1:22" ht="41.25" customHeight="1">
      <c r="A17" s="171" t="s">
        <v>128</v>
      </c>
      <c r="B17" s="245"/>
      <c r="C17" s="219">
        <v>218118.5</v>
      </c>
      <c r="D17" s="244">
        <v>969.93698379550563</v>
      </c>
      <c r="E17" s="244">
        <v>17.016438312201856</v>
      </c>
      <c r="F17" s="244">
        <v>153.14794480981669</v>
      </c>
      <c r="G17" s="244">
        <v>0</v>
      </c>
      <c r="H17" s="244">
        <v>22.688584416269137</v>
      </c>
      <c r="I17" s="244">
        <v>0</v>
      </c>
      <c r="J17" s="244">
        <v>28.360730520336421</v>
      </c>
      <c r="K17" s="244">
        <v>397.05022728470993</v>
      </c>
      <c r="L17" s="244">
        <v>42.541095780504634</v>
      </c>
      <c r="M17" s="244">
        <v>34.032876624403713</v>
      </c>
      <c r="N17" s="244">
        <v>0</v>
      </c>
      <c r="O17" s="244">
        <v>0</v>
      </c>
      <c r="P17" s="244">
        <v>25.524657468302781</v>
      </c>
      <c r="Q17" s="244">
        <v>0</v>
      </c>
      <c r="R17" s="244">
        <v>2.8360730520336421</v>
      </c>
      <c r="S17" s="244">
        <v>0</v>
      </c>
      <c r="T17" s="244">
        <v>116.27899513337934</v>
      </c>
      <c r="U17" s="244">
        <v>130.45936039354754</v>
      </c>
      <c r="V17" s="244">
        <v>11.344292208134569</v>
      </c>
    </row>
    <row r="18" spans="1:22" s="237" customFormat="1" ht="19.5" customHeight="1">
      <c r="A18" s="393" t="s">
        <v>129</v>
      </c>
      <c r="B18" s="246"/>
      <c r="C18" s="394">
        <v>217074</v>
      </c>
      <c r="D18" s="395">
        <v>1054.3961966886868</v>
      </c>
      <c r="E18" s="395">
        <v>11.398877802039857</v>
      </c>
      <c r="F18" s="395">
        <v>142.48597252549823</v>
      </c>
      <c r="G18" s="395">
        <v>0</v>
      </c>
      <c r="H18" s="395">
        <v>11.398877802039857</v>
      </c>
      <c r="I18" s="395">
        <v>0</v>
      </c>
      <c r="J18" s="395">
        <v>14.248597252549823</v>
      </c>
      <c r="K18" s="395">
        <v>498.70090383924378</v>
      </c>
      <c r="L18" s="395">
        <v>59.844108460709251</v>
      </c>
      <c r="M18" s="395">
        <v>34.196633406119574</v>
      </c>
      <c r="N18" s="395"/>
      <c r="O18" s="395">
        <v>2.8497194505099643</v>
      </c>
      <c r="P18" s="395">
        <v>14.248597252549823</v>
      </c>
      <c r="Q18" s="395">
        <v>0</v>
      </c>
      <c r="R18" s="395">
        <v>5.6994389010199287</v>
      </c>
      <c r="S18" s="395">
        <v>0</v>
      </c>
      <c r="T18" s="395">
        <v>108.28933911937864</v>
      </c>
      <c r="U18" s="395">
        <v>148.18541142651813</v>
      </c>
      <c r="V18" s="395">
        <v>5.6994389010199287</v>
      </c>
    </row>
    <row r="19" spans="1:22" ht="25.5" customHeight="1">
      <c r="A19" s="228" t="s">
        <v>130</v>
      </c>
      <c r="B19" s="228"/>
      <c r="C19" s="228"/>
      <c r="D19" s="247">
        <v>-8.0101970358413599E-2</v>
      </c>
      <c r="E19" s="247">
        <v>0.49281697792713608</v>
      </c>
      <c r="F19" s="247">
        <v>7.4828224107537977E-2</v>
      </c>
      <c r="G19" s="247"/>
      <c r="H19" s="247">
        <v>0.99042263723618107</v>
      </c>
      <c r="I19" s="247"/>
      <c r="J19" s="247">
        <v>0.99042263723618107</v>
      </c>
      <c r="K19" s="247">
        <v>-0.20383094510552746</v>
      </c>
      <c r="L19" s="247">
        <v>-0.28913477241564955</v>
      </c>
      <c r="M19" s="247">
        <v>-4.7886813819092433E-3</v>
      </c>
      <c r="N19" s="247"/>
      <c r="O19" s="247"/>
      <c r="P19" s="247">
        <v>0.79138037351256307</v>
      </c>
      <c r="Q19" s="247"/>
      <c r="R19" s="247">
        <v>-0.50239434069095479</v>
      </c>
      <c r="S19" s="247"/>
      <c r="T19" s="247">
        <v>7.3780633245834837E-2</v>
      </c>
      <c r="U19" s="247">
        <v>-0.11962075660707361</v>
      </c>
      <c r="V19" s="247">
        <v>0.99042263723618107</v>
      </c>
    </row>
    <row r="20" spans="1:22">
      <c r="A20" s="248" t="s">
        <v>126</v>
      </c>
      <c r="B20" s="248"/>
      <c r="C20" s="248"/>
      <c r="D20" s="234">
        <v>988.86602535220413</v>
      </c>
      <c r="E20" s="234">
        <v>14.1671350336992</v>
      </c>
      <c r="F20" s="234">
        <v>127.5042153032928</v>
      </c>
      <c r="G20" s="234">
        <v>0</v>
      </c>
      <c r="H20" s="234">
        <v>19.833989047178878</v>
      </c>
      <c r="I20" s="234">
        <v>0</v>
      </c>
      <c r="J20" s="234">
        <v>39.667978094357757</v>
      </c>
      <c r="K20" s="234">
        <v>459.01517509185413</v>
      </c>
      <c r="L20" s="234">
        <v>45.334832107837443</v>
      </c>
      <c r="M20" s="234">
        <v>56.6685401347968</v>
      </c>
      <c r="N20" s="234">
        <v>2.8334270067398402</v>
      </c>
      <c r="O20" s="234">
        <v>0</v>
      </c>
      <c r="P20" s="234">
        <v>8.5002810202195196</v>
      </c>
      <c r="Q20" s="234">
        <v>0</v>
      </c>
      <c r="R20" s="234">
        <v>0</v>
      </c>
      <c r="S20" s="234">
        <v>2.8334270067398402</v>
      </c>
      <c r="T20" s="234">
        <v>45.334832107837443</v>
      </c>
      <c r="U20" s="234">
        <v>167.17219339765057</v>
      </c>
      <c r="V20" s="234">
        <v>5.6668540134796803</v>
      </c>
    </row>
    <row r="21" spans="1:22">
      <c r="A21" s="235" t="s">
        <v>131</v>
      </c>
      <c r="B21" s="235"/>
      <c r="C21" s="235"/>
      <c r="D21" s="236">
        <v>1165.9743041686738</v>
      </c>
      <c r="E21" s="236">
        <v>0</v>
      </c>
      <c r="F21" s="236">
        <v>138.87535136500333</v>
      </c>
      <c r="G21" s="236">
        <v>2.8932364867709031</v>
      </c>
      <c r="H21" s="236">
        <v>11.572945947083612</v>
      </c>
      <c r="I21" s="236">
        <v>0</v>
      </c>
      <c r="J21" s="236">
        <v>23.145891894167224</v>
      </c>
      <c r="K21" s="236">
        <v>491.85020275105347</v>
      </c>
      <c r="L21" s="236">
        <v>118.62269595760702</v>
      </c>
      <c r="M21" s="236">
        <v>60.757966222188955</v>
      </c>
      <c r="N21" s="236">
        <v>0</v>
      </c>
      <c r="O21" s="236">
        <v>0</v>
      </c>
      <c r="P21" s="236">
        <v>17.359418920625416</v>
      </c>
      <c r="Q21" s="236">
        <v>0</v>
      </c>
      <c r="R21" s="236">
        <v>501.3</v>
      </c>
      <c r="S21" s="236">
        <v>0</v>
      </c>
      <c r="T21" s="236">
        <v>109.9429864972943</v>
      </c>
      <c r="U21" s="236">
        <v>182.27389866656691</v>
      </c>
      <c r="V21" s="249">
        <v>0</v>
      </c>
    </row>
    <row r="22" spans="1:22">
      <c r="A22" s="250" t="s">
        <v>132</v>
      </c>
      <c r="B22" s="250"/>
      <c r="C22" s="250"/>
      <c r="D22" s="249">
        <v>1311.4</v>
      </c>
      <c r="E22" s="249">
        <v>29.204041167028606</v>
      </c>
      <c r="F22" s="249">
        <v>183.98545935228023</v>
      </c>
      <c r="G22" s="249">
        <v>0</v>
      </c>
      <c r="H22" s="249">
        <v>11.681616466811445</v>
      </c>
      <c r="I22" s="249">
        <v>0</v>
      </c>
      <c r="J22" s="249">
        <v>8.8000000000000007</v>
      </c>
      <c r="K22" s="249">
        <v>572.4</v>
      </c>
      <c r="L22" s="249">
        <v>52.567274100651503</v>
      </c>
      <c r="M22" s="249">
        <v>67.169294684165806</v>
      </c>
      <c r="N22" s="249">
        <v>0</v>
      </c>
      <c r="O22" s="249">
        <v>0</v>
      </c>
      <c r="P22" s="249">
        <v>5.8408082334057223</v>
      </c>
      <c r="Q22" s="249">
        <v>0</v>
      </c>
      <c r="R22" s="249">
        <v>501.4</v>
      </c>
      <c r="S22" s="249">
        <v>2.9204041167028612</v>
      </c>
      <c r="T22" s="249">
        <v>78.85091115097724</v>
      </c>
      <c r="U22" s="249">
        <v>286.2</v>
      </c>
      <c r="V22" s="249">
        <v>17.5</v>
      </c>
    </row>
    <row r="23" spans="1:22" ht="15.75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51"/>
      <c r="V23" s="252"/>
    </row>
  </sheetData>
  <mergeCells count="9">
    <mergeCell ref="A20:C20"/>
    <mergeCell ref="A21:C21"/>
    <mergeCell ref="A22:C22"/>
    <mergeCell ref="A1:T1"/>
    <mergeCell ref="A2:T2"/>
    <mergeCell ref="C3:C4"/>
    <mergeCell ref="A17:B17"/>
    <mergeCell ref="A18:B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Zeros="0" topLeftCell="A4" workbookViewId="0">
      <selection activeCell="A19" sqref="A19:C19"/>
    </sheetView>
  </sheetViews>
  <sheetFormatPr defaultRowHeight="12.75"/>
  <cols>
    <col min="1" max="1" width="6.42578125" customWidth="1"/>
    <col min="2" max="2" width="17" customWidth="1"/>
    <col min="3" max="3" width="8.42578125" customWidth="1"/>
    <col min="4" max="4" width="6.85546875" customWidth="1"/>
    <col min="5" max="20" width="7.28515625" customWidth="1"/>
  </cols>
  <sheetData>
    <row r="1" spans="1:20" ht="22.5">
      <c r="A1" s="134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  <c r="T1" s="135"/>
    </row>
    <row r="2" spans="1:20" ht="21" thickBot="1">
      <c r="A2" s="136"/>
      <c r="B2" s="137" t="s">
        <v>62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  <c r="T2" s="139"/>
    </row>
    <row r="3" spans="1:20" ht="120.75" thickBot="1">
      <c r="A3" s="140" t="s">
        <v>63</v>
      </c>
      <c r="B3" s="141" t="s">
        <v>64</v>
      </c>
      <c r="C3" s="142" t="s">
        <v>65</v>
      </c>
      <c r="D3" s="143" t="s">
        <v>66</v>
      </c>
      <c r="E3" s="144" t="s">
        <v>67</v>
      </c>
      <c r="F3" s="145" t="s">
        <v>68</v>
      </c>
      <c r="G3" s="145" t="s">
        <v>69</v>
      </c>
      <c r="H3" s="145" t="s">
        <v>70</v>
      </c>
      <c r="I3" s="145" t="s">
        <v>71</v>
      </c>
      <c r="J3" s="145" t="s">
        <v>72</v>
      </c>
      <c r="K3" s="145" t="s">
        <v>73</v>
      </c>
      <c r="L3" s="145" t="s">
        <v>74</v>
      </c>
      <c r="M3" s="145" t="s">
        <v>75</v>
      </c>
      <c r="N3" s="145" t="s">
        <v>76</v>
      </c>
      <c r="O3" s="145" t="s">
        <v>77</v>
      </c>
      <c r="P3" s="145" t="s">
        <v>78</v>
      </c>
      <c r="Q3" s="145" t="s">
        <v>79</v>
      </c>
      <c r="R3" s="145" t="s">
        <v>80</v>
      </c>
      <c r="S3" s="146" t="s">
        <v>81</v>
      </c>
      <c r="T3" s="147" t="s">
        <v>82</v>
      </c>
    </row>
    <row r="4" spans="1:20" ht="26.25" thickBot="1">
      <c r="A4" s="148"/>
      <c r="B4" s="149"/>
      <c r="C4" s="150"/>
      <c r="D4" s="151"/>
      <c r="E4" s="152" t="s">
        <v>83</v>
      </c>
      <c r="F4" s="153" t="s">
        <v>84</v>
      </c>
      <c r="G4" s="153" t="s">
        <v>85</v>
      </c>
      <c r="H4" s="153" t="s">
        <v>86</v>
      </c>
      <c r="I4" s="153" t="s">
        <v>87</v>
      </c>
      <c r="J4" s="153" t="s">
        <v>88</v>
      </c>
      <c r="K4" s="154" t="s">
        <v>89</v>
      </c>
      <c r="L4" s="153" t="s">
        <v>90</v>
      </c>
      <c r="M4" s="153" t="s">
        <v>91</v>
      </c>
      <c r="N4" s="153" t="s">
        <v>92</v>
      </c>
      <c r="O4" s="153" t="s">
        <v>93</v>
      </c>
      <c r="P4" s="153" t="s">
        <v>94</v>
      </c>
      <c r="Q4" s="153" t="s">
        <v>95</v>
      </c>
      <c r="R4" s="153" t="s">
        <v>96</v>
      </c>
      <c r="S4" s="155" t="s">
        <v>97</v>
      </c>
      <c r="T4" s="156" t="s">
        <v>98</v>
      </c>
    </row>
    <row r="5" spans="1:20" ht="15.75">
      <c r="A5" s="20">
        <v>1</v>
      </c>
      <c r="B5" s="157" t="s">
        <v>31</v>
      </c>
      <c r="C5" s="158">
        <v>18301</v>
      </c>
      <c r="D5" s="159">
        <v>11</v>
      </c>
      <c r="E5" s="160">
        <v>0</v>
      </c>
      <c r="F5" s="160">
        <v>1</v>
      </c>
      <c r="G5" s="160">
        <v>0</v>
      </c>
      <c r="H5" s="160">
        <v>0</v>
      </c>
      <c r="I5" s="160">
        <v>0</v>
      </c>
      <c r="J5" s="160">
        <v>0</v>
      </c>
      <c r="K5" s="160">
        <v>4</v>
      </c>
      <c r="L5" s="160">
        <v>1</v>
      </c>
      <c r="M5" s="160">
        <v>0</v>
      </c>
      <c r="N5" s="160">
        <v>0</v>
      </c>
      <c r="O5" s="160">
        <v>0</v>
      </c>
      <c r="P5" s="160">
        <v>0</v>
      </c>
      <c r="Q5" s="160">
        <v>0</v>
      </c>
      <c r="R5" s="160">
        <v>0</v>
      </c>
      <c r="S5" s="160">
        <v>5</v>
      </c>
      <c r="T5" s="160">
        <v>0</v>
      </c>
    </row>
    <row r="6" spans="1:20" ht="15.75">
      <c r="A6" s="20">
        <v>2</v>
      </c>
      <c r="B6" s="157" t="s">
        <v>32</v>
      </c>
      <c r="C6" s="158">
        <v>4428</v>
      </c>
      <c r="D6" s="159">
        <v>1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  <c r="S6" s="160">
        <v>1</v>
      </c>
      <c r="T6" s="160">
        <v>0</v>
      </c>
    </row>
    <row r="7" spans="1:20" ht="15.75">
      <c r="A7" s="20">
        <v>3</v>
      </c>
      <c r="B7" s="157" t="s">
        <v>33</v>
      </c>
      <c r="C7" s="158">
        <v>6135</v>
      </c>
      <c r="D7" s="159">
        <v>7</v>
      </c>
      <c r="E7" s="160">
        <v>2</v>
      </c>
      <c r="F7" s="160">
        <v>2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1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2</v>
      </c>
      <c r="T7" s="160">
        <v>1</v>
      </c>
    </row>
    <row r="8" spans="1:20" ht="15.75">
      <c r="A8" s="20">
        <v>4</v>
      </c>
      <c r="B8" s="157" t="s">
        <v>34</v>
      </c>
      <c r="C8" s="158">
        <v>6898</v>
      </c>
      <c r="D8" s="159">
        <v>6</v>
      </c>
      <c r="E8" s="160">
        <v>1</v>
      </c>
      <c r="F8" s="160">
        <v>1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4</v>
      </c>
      <c r="T8" s="160">
        <v>0</v>
      </c>
    </row>
    <row r="9" spans="1:20" ht="15.75">
      <c r="A9" s="20">
        <v>5</v>
      </c>
      <c r="B9" s="157" t="s">
        <v>35</v>
      </c>
      <c r="C9" s="158">
        <v>7251</v>
      </c>
      <c r="D9" s="159">
        <v>4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1</v>
      </c>
      <c r="K9" s="160">
        <v>3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</row>
    <row r="10" spans="1:20" ht="15.75">
      <c r="A10" s="20">
        <v>6</v>
      </c>
      <c r="B10" s="157" t="s">
        <v>36</v>
      </c>
      <c r="C10" s="158">
        <v>5892</v>
      </c>
      <c r="D10" s="159">
        <v>7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4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3</v>
      </c>
      <c r="T10" s="160">
        <v>0</v>
      </c>
    </row>
    <row r="11" spans="1:20" ht="15.75">
      <c r="A11" s="20">
        <v>7</v>
      </c>
      <c r="B11" s="157" t="s">
        <v>37</v>
      </c>
      <c r="C11" s="161">
        <v>9897</v>
      </c>
      <c r="D11" s="159">
        <v>4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1</v>
      </c>
      <c r="S11" s="160">
        <v>3</v>
      </c>
      <c r="T11" s="160">
        <v>0</v>
      </c>
    </row>
    <row r="12" spans="1:20" ht="15.75">
      <c r="A12" s="20">
        <v>8</v>
      </c>
      <c r="B12" s="157" t="s">
        <v>38</v>
      </c>
      <c r="C12" s="158">
        <v>7325</v>
      </c>
      <c r="D12" s="159">
        <v>12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2</v>
      </c>
      <c r="K12" s="160">
        <v>4</v>
      </c>
      <c r="L12" s="160">
        <v>0</v>
      </c>
      <c r="M12" s="160">
        <v>1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5</v>
      </c>
      <c r="T12" s="160">
        <v>0</v>
      </c>
    </row>
    <row r="13" spans="1:20" ht="15.75">
      <c r="A13" s="20">
        <v>9</v>
      </c>
      <c r="B13" s="157" t="s">
        <v>39</v>
      </c>
      <c r="C13" s="158">
        <v>8521</v>
      </c>
      <c r="D13" s="159">
        <v>14</v>
      </c>
      <c r="E13" s="160">
        <v>0</v>
      </c>
      <c r="F13" s="160">
        <v>3</v>
      </c>
      <c r="G13" s="160">
        <v>0</v>
      </c>
      <c r="H13" s="160">
        <v>0</v>
      </c>
      <c r="I13" s="160">
        <v>0</v>
      </c>
      <c r="J13" s="160">
        <v>0</v>
      </c>
      <c r="K13" s="160">
        <v>2</v>
      </c>
      <c r="L13" s="160">
        <v>1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8</v>
      </c>
      <c r="T13" s="160">
        <v>0</v>
      </c>
    </row>
    <row r="14" spans="1:20" ht="15.75">
      <c r="A14" s="20">
        <v>10</v>
      </c>
      <c r="B14" s="162" t="s">
        <v>40</v>
      </c>
      <c r="C14" s="158">
        <v>5239</v>
      </c>
      <c r="D14" s="159">
        <v>3</v>
      </c>
      <c r="E14" s="160">
        <v>0</v>
      </c>
      <c r="F14" s="160">
        <v>1</v>
      </c>
      <c r="G14" s="160">
        <v>0</v>
      </c>
      <c r="H14" s="160">
        <v>0</v>
      </c>
      <c r="I14" s="160">
        <v>0</v>
      </c>
      <c r="J14" s="160">
        <v>0</v>
      </c>
      <c r="K14" s="160">
        <v>1</v>
      </c>
      <c r="L14" s="160">
        <v>0</v>
      </c>
      <c r="M14" s="160">
        <v>1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</row>
    <row r="15" spans="1:20" ht="15.75">
      <c r="A15" s="163" t="s">
        <v>99</v>
      </c>
      <c r="B15" s="164" t="s">
        <v>41</v>
      </c>
      <c r="C15" s="165">
        <v>79887</v>
      </c>
      <c r="D15" s="159">
        <v>69</v>
      </c>
      <c r="E15" s="166">
        <v>3</v>
      </c>
      <c r="F15" s="167">
        <v>8</v>
      </c>
      <c r="G15" s="167">
        <v>0</v>
      </c>
      <c r="H15" s="167">
        <v>0</v>
      </c>
      <c r="I15" s="167">
        <v>0</v>
      </c>
      <c r="J15" s="167">
        <v>3</v>
      </c>
      <c r="K15" s="167">
        <v>18</v>
      </c>
      <c r="L15" s="167">
        <v>2</v>
      </c>
      <c r="M15" s="167">
        <v>3</v>
      </c>
      <c r="N15" s="167">
        <v>0</v>
      </c>
      <c r="O15" s="167">
        <v>0</v>
      </c>
      <c r="P15" s="167">
        <v>0</v>
      </c>
      <c r="Q15" s="167">
        <v>0</v>
      </c>
      <c r="R15" s="167">
        <v>1</v>
      </c>
      <c r="S15" s="168">
        <v>31</v>
      </c>
      <c r="T15" s="167">
        <v>1</v>
      </c>
    </row>
    <row r="16" spans="1:20" ht="15.75">
      <c r="A16" s="20">
        <v>11</v>
      </c>
      <c r="B16" s="169" t="s">
        <v>100</v>
      </c>
      <c r="C16" s="170">
        <v>36996</v>
      </c>
      <c r="D16" s="159">
        <v>31</v>
      </c>
      <c r="E16" s="160">
        <v>2</v>
      </c>
      <c r="F16" s="160">
        <v>5</v>
      </c>
      <c r="G16" s="160">
        <v>0</v>
      </c>
      <c r="H16" s="160">
        <v>0</v>
      </c>
      <c r="I16" s="160">
        <v>0</v>
      </c>
      <c r="J16" s="160">
        <v>1</v>
      </c>
      <c r="K16" s="160">
        <v>10</v>
      </c>
      <c r="L16" s="160">
        <v>3</v>
      </c>
      <c r="M16" s="160">
        <v>1</v>
      </c>
      <c r="N16" s="160">
        <v>0</v>
      </c>
      <c r="O16" s="160">
        <v>0</v>
      </c>
      <c r="P16" s="160">
        <v>1</v>
      </c>
      <c r="Q16" s="160">
        <v>0</v>
      </c>
      <c r="R16" s="160">
        <v>0</v>
      </c>
      <c r="S16" s="160">
        <v>8</v>
      </c>
      <c r="T16" s="160">
        <v>2</v>
      </c>
    </row>
    <row r="17" spans="1:20" ht="15.75">
      <c r="A17" s="171" t="s">
        <v>101</v>
      </c>
      <c r="B17" s="172"/>
      <c r="C17" s="165">
        <v>116883</v>
      </c>
      <c r="D17" s="173">
        <v>100</v>
      </c>
      <c r="E17" s="174">
        <v>5</v>
      </c>
      <c r="F17" s="175">
        <v>13</v>
      </c>
      <c r="G17" s="175">
        <v>0</v>
      </c>
      <c r="H17" s="175">
        <v>0</v>
      </c>
      <c r="I17" s="175">
        <v>0</v>
      </c>
      <c r="J17" s="175">
        <v>4</v>
      </c>
      <c r="K17" s="176">
        <v>28</v>
      </c>
      <c r="L17" s="175">
        <v>5</v>
      </c>
      <c r="M17" s="175">
        <v>4</v>
      </c>
      <c r="N17" s="175">
        <v>0</v>
      </c>
      <c r="O17" s="175">
        <v>0</v>
      </c>
      <c r="P17" s="175">
        <v>1</v>
      </c>
      <c r="Q17" s="175">
        <v>0</v>
      </c>
      <c r="R17" s="175">
        <v>1</v>
      </c>
      <c r="S17" s="177">
        <v>39</v>
      </c>
      <c r="T17" s="175">
        <v>3</v>
      </c>
    </row>
    <row r="18" spans="1:20" ht="24" customHeight="1">
      <c r="A18" s="178" t="s">
        <v>102</v>
      </c>
      <c r="B18" s="178"/>
      <c r="C18" s="179"/>
      <c r="D18" s="178"/>
      <c r="E18" s="180">
        <v>0.05</v>
      </c>
      <c r="F18" s="181">
        <v>0.13</v>
      </c>
      <c r="G18" s="181">
        <v>0</v>
      </c>
      <c r="H18" s="181">
        <v>0</v>
      </c>
      <c r="I18" s="181">
        <v>0</v>
      </c>
      <c r="J18" s="181">
        <v>0.04</v>
      </c>
      <c r="K18" s="182">
        <v>0.28000000000000003</v>
      </c>
      <c r="L18" s="181">
        <v>0.05</v>
      </c>
      <c r="M18" s="181">
        <v>0.04</v>
      </c>
      <c r="N18" s="181">
        <v>0</v>
      </c>
      <c r="O18" s="181">
        <v>0</v>
      </c>
      <c r="P18" s="181">
        <v>0.01</v>
      </c>
      <c r="Q18" s="181">
        <v>0</v>
      </c>
      <c r="R18" s="181">
        <v>0.01</v>
      </c>
      <c r="S18" s="183">
        <v>0.39</v>
      </c>
      <c r="T18" s="181">
        <v>0.03</v>
      </c>
    </row>
    <row r="19" spans="1:20" ht="36.75" customHeight="1">
      <c r="A19" s="184" t="s">
        <v>103</v>
      </c>
      <c r="B19" s="184"/>
      <c r="C19" s="184"/>
      <c r="D19" s="185">
        <v>529.24719591386258</v>
      </c>
      <c r="E19" s="185">
        <v>26.462359795693128</v>
      </c>
      <c r="F19" s="185">
        <v>68.802135468802135</v>
      </c>
      <c r="G19" s="185">
        <v>0</v>
      </c>
      <c r="H19" s="185">
        <v>0</v>
      </c>
      <c r="I19" s="185">
        <v>0</v>
      </c>
      <c r="J19" s="185">
        <v>21.169887836554505</v>
      </c>
      <c r="K19" s="185">
        <v>148.18921485588152</v>
      </c>
      <c r="L19" s="185">
        <v>26.462359795693128</v>
      </c>
      <c r="M19" s="185">
        <v>21.169887836554505</v>
      </c>
      <c r="N19" s="185">
        <v>0</v>
      </c>
      <c r="O19" s="185">
        <v>0</v>
      </c>
      <c r="P19" s="185">
        <v>5.2924719591386262</v>
      </c>
      <c r="Q19" s="185">
        <v>0</v>
      </c>
      <c r="R19" s="185">
        <v>5.2924719591386262</v>
      </c>
      <c r="S19" s="185">
        <v>206.40640640640638</v>
      </c>
      <c r="T19" s="185">
        <v>15.877415877415878</v>
      </c>
    </row>
    <row r="20" spans="1:20" ht="20.25" customHeight="1">
      <c r="A20" s="186" t="s">
        <v>104</v>
      </c>
      <c r="B20" s="187"/>
      <c r="C20" s="188"/>
      <c r="D20" s="189">
        <v>463.4</v>
      </c>
      <c r="E20" s="189">
        <v>21.1</v>
      </c>
      <c r="F20" s="189">
        <v>36.9</v>
      </c>
      <c r="G20" s="189">
        <v>0</v>
      </c>
      <c r="H20" s="189"/>
      <c r="I20" s="189">
        <v>0</v>
      </c>
      <c r="J20" s="189"/>
      <c r="K20" s="189">
        <v>152.69999999999999</v>
      </c>
      <c r="L20" s="189">
        <v>26.3</v>
      </c>
      <c r="M20" s="189">
        <v>5.3</v>
      </c>
      <c r="N20" s="189">
        <v>5.3</v>
      </c>
      <c r="O20" s="189">
        <v>5.3</v>
      </c>
      <c r="P20" s="189">
        <v>5.3</v>
      </c>
      <c r="Q20" s="189">
        <v>0</v>
      </c>
      <c r="R20" s="189">
        <v>5.3</v>
      </c>
      <c r="S20" s="189">
        <v>200.1</v>
      </c>
      <c r="T20" s="189">
        <v>10.5</v>
      </c>
    </row>
    <row r="21" spans="1:20" ht="36">
      <c r="A21" s="71" t="s">
        <v>105</v>
      </c>
      <c r="B21" s="71"/>
      <c r="C21" s="71"/>
      <c r="D21" s="190">
        <v>0.14209580473427419</v>
      </c>
      <c r="E21" s="190">
        <v>0.2541402746773993</v>
      </c>
      <c r="F21" s="191" t="s">
        <v>106</v>
      </c>
      <c r="G21" s="190"/>
      <c r="H21" s="190"/>
      <c r="I21" s="190"/>
      <c r="J21" s="190"/>
      <c r="K21" s="190">
        <v>-2.9540177761090192E-2</v>
      </c>
      <c r="L21" s="190">
        <v>6.1733762620961308E-3</v>
      </c>
      <c r="M21" s="191" t="s">
        <v>107</v>
      </c>
      <c r="N21" s="190"/>
      <c r="O21" s="190"/>
      <c r="P21" s="190">
        <v>-1.4203850681836494E-3</v>
      </c>
      <c r="Q21" s="190"/>
      <c r="R21" s="190"/>
      <c r="S21" s="190">
        <v>3.1516273895084268E-2</v>
      </c>
      <c r="T21" s="191" t="s">
        <v>108</v>
      </c>
    </row>
    <row r="22" spans="1:20" ht="15.75">
      <c r="A22" s="192" t="s">
        <v>109</v>
      </c>
      <c r="B22" s="193"/>
      <c r="C22" s="194"/>
      <c r="D22" s="195">
        <v>88</v>
      </c>
      <c r="E22" s="196">
        <v>4</v>
      </c>
      <c r="F22" s="197">
        <v>7</v>
      </c>
      <c r="G22" s="197">
        <v>0</v>
      </c>
      <c r="H22" s="197">
        <v>0</v>
      </c>
      <c r="I22" s="197">
        <v>0</v>
      </c>
      <c r="J22" s="197">
        <v>0</v>
      </c>
      <c r="K22" s="197">
        <v>29</v>
      </c>
      <c r="L22" s="197">
        <v>5</v>
      </c>
      <c r="M22" s="197">
        <v>1</v>
      </c>
      <c r="N22" s="197">
        <v>1</v>
      </c>
      <c r="O22" s="197">
        <v>1</v>
      </c>
      <c r="P22" s="197">
        <v>1</v>
      </c>
      <c r="Q22" s="197">
        <v>0</v>
      </c>
      <c r="R22" s="197">
        <v>1</v>
      </c>
      <c r="S22" s="198">
        <v>38</v>
      </c>
      <c r="T22" s="197">
        <v>2</v>
      </c>
    </row>
    <row r="23" spans="1:20" ht="15.75">
      <c r="A23" s="186" t="s">
        <v>110</v>
      </c>
      <c r="B23" s="187"/>
      <c r="C23" s="188"/>
      <c r="D23" s="189">
        <v>544.51443392730823</v>
      </c>
      <c r="E23" s="189">
        <v>20.547714487822955</v>
      </c>
      <c r="F23" s="189">
        <v>66.780072085424592</v>
      </c>
      <c r="G23" s="189">
        <v>0</v>
      </c>
      <c r="H23" s="189">
        <v>10.273857243911477</v>
      </c>
      <c r="I23" s="189">
        <v>0</v>
      </c>
      <c r="J23" s="189">
        <v>5.1369286219557386</v>
      </c>
      <c r="K23" s="189">
        <v>164.38171590258364</v>
      </c>
      <c r="L23" s="189">
        <v>25.68464310977869</v>
      </c>
      <c r="M23" s="189">
        <v>30.821571731734426</v>
      </c>
      <c r="N23" s="189">
        <v>0</v>
      </c>
      <c r="O23" s="189">
        <v>0</v>
      </c>
      <c r="P23" s="189">
        <v>5.1369286219557386</v>
      </c>
      <c r="Q23" s="189">
        <v>0</v>
      </c>
      <c r="R23" s="189">
        <v>0</v>
      </c>
      <c r="S23" s="189">
        <v>215.75100212214099</v>
      </c>
      <c r="T23" s="189">
        <v>10.273857243911477</v>
      </c>
    </row>
    <row r="24" spans="1:20" ht="15.75">
      <c r="A24" s="199" t="s">
        <v>111</v>
      </c>
      <c r="B24" s="200"/>
      <c r="C24" s="201"/>
      <c r="D24" s="202">
        <v>785.43313903156923</v>
      </c>
      <c r="E24" s="202">
        <v>35.701506319616783</v>
      </c>
      <c r="F24" s="202">
        <v>142.80602527846713</v>
      </c>
      <c r="G24" s="202">
        <v>0</v>
      </c>
      <c r="H24" s="202">
        <v>5.1002151885166835</v>
      </c>
      <c r="I24" s="202">
        <v>0</v>
      </c>
      <c r="J24" s="202">
        <v>5.1002151885166835</v>
      </c>
      <c r="K24" s="202">
        <v>122.40516452440039</v>
      </c>
      <c r="L24" s="202">
        <v>15.300645565550049</v>
      </c>
      <c r="M24" s="202">
        <v>76.503227827750251</v>
      </c>
      <c r="N24" s="202">
        <v>0</v>
      </c>
      <c r="O24" s="202">
        <v>0</v>
      </c>
      <c r="P24" s="202">
        <v>10.200430377033367</v>
      </c>
      <c r="Q24" s="202">
        <v>0</v>
      </c>
      <c r="R24" s="202">
        <v>10.200430377033367</v>
      </c>
      <c r="S24" s="202">
        <v>362.11527838468447</v>
      </c>
      <c r="T24" s="202">
        <v>20.400860754066734</v>
      </c>
    </row>
  </sheetData>
  <mergeCells count="14">
    <mergeCell ref="A23:C23"/>
    <mergeCell ref="A24:C24"/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Zeros="0" topLeftCell="A7" workbookViewId="0">
      <selection activeCell="A17" sqref="A17:B17"/>
    </sheetView>
  </sheetViews>
  <sheetFormatPr defaultRowHeight="12.75"/>
  <cols>
    <col min="1" max="1" width="4.85546875" customWidth="1"/>
    <col min="2" max="2" width="18" customWidth="1"/>
    <col min="5" max="5" width="7" customWidth="1"/>
    <col min="6" max="6" width="8.28515625" customWidth="1"/>
    <col min="7" max="12" width="7" customWidth="1"/>
    <col min="13" max="13" width="8.140625" customWidth="1"/>
    <col min="14" max="19" width="7" customWidth="1"/>
    <col min="20" max="20" width="7.42578125" customWidth="1"/>
  </cols>
  <sheetData>
    <row r="1" spans="1:20" ht="22.5">
      <c r="A1" s="134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  <c r="T1" s="135"/>
    </row>
    <row r="2" spans="1:20" ht="21" thickBot="1">
      <c r="A2" s="136"/>
      <c r="B2" s="137" t="s">
        <v>62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  <c r="T2" s="139"/>
    </row>
    <row r="3" spans="1:20" ht="120.75" thickBot="1">
      <c r="A3" s="140" t="s">
        <v>63</v>
      </c>
      <c r="B3" s="141" t="s">
        <v>64</v>
      </c>
      <c r="C3" s="142" t="s">
        <v>65</v>
      </c>
      <c r="D3" s="256" t="s">
        <v>66</v>
      </c>
      <c r="E3" s="144" t="s">
        <v>67</v>
      </c>
      <c r="F3" s="145" t="s">
        <v>68</v>
      </c>
      <c r="G3" s="145" t="s">
        <v>69</v>
      </c>
      <c r="H3" s="145" t="s">
        <v>70</v>
      </c>
      <c r="I3" s="145" t="s">
        <v>71</v>
      </c>
      <c r="J3" s="145" t="s">
        <v>72</v>
      </c>
      <c r="K3" s="145" t="s">
        <v>73</v>
      </c>
      <c r="L3" s="145" t="s">
        <v>74</v>
      </c>
      <c r="M3" s="145" t="s">
        <v>75</v>
      </c>
      <c r="N3" s="145" t="s">
        <v>76</v>
      </c>
      <c r="O3" s="145" t="s">
        <v>77</v>
      </c>
      <c r="P3" s="145" t="s">
        <v>78</v>
      </c>
      <c r="Q3" s="145" t="s">
        <v>79</v>
      </c>
      <c r="R3" s="145" t="s">
        <v>80</v>
      </c>
      <c r="S3" s="146" t="s">
        <v>81</v>
      </c>
      <c r="T3" s="147" t="s">
        <v>82</v>
      </c>
    </row>
    <row r="4" spans="1:20" ht="26.25" thickBot="1">
      <c r="A4" s="148"/>
      <c r="B4" s="149"/>
      <c r="C4" s="150"/>
      <c r="D4" s="255"/>
      <c r="E4" s="152" t="s">
        <v>83</v>
      </c>
      <c r="F4" s="153" t="s">
        <v>84</v>
      </c>
      <c r="G4" s="153" t="s">
        <v>85</v>
      </c>
      <c r="H4" s="153" t="s">
        <v>86</v>
      </c>
      <c r="I4" s="153" t="s">
        <v>87</v>
      </c>
      <c r="J4" s="153" t="s">
        <v>88</v>
      </c>
      <c r="K4" s="154" t="s">
        <v>89</v>
      </c>
      <c r="L4" s="153" t="s">
        <v>90</v>
      </c>
      <c r="M4" s="153" t="s">
        <v>91</v>
      </c>
      <c r="N4" s="153" t="s">
        <v>92</v>
      </c>
      <c r="O4" s="153" t="s">
        <v>93</v>
      </c>
      <c r="P4" s="153" t="s">
        <v>94</v>
      </c>
      <c r="Q4" s="153" t="s">
        <v>95</v>
      </c>
      <c r="R4" s="153" t="s">
        <v>96</v>
      </c>
      <c r="S4" s="155" t="s">
        <v>97</v>
      </c>
      <c r="T4" s="156" t="s">
        <v>98</v>
      </c>
    </row>
    <row r="5" spans="1:20" ht="15.75">
      <c r="A5" s="20">
        <v>1</v>
      </c>
      <c r="B5" s="157" t="s">
        <v>31</v>
      </c>
      <c r="C5" s="158">
        <v>18301</v>
      </c>
      <c r="D5" s="254">
        <v>371.81574777334572</v>
      </c>
      <c r="E5" s="396">
        <v>0</v>
      </c>
      <c r="F5" s="396">
        <v>33.801431615758702</v>
      </c>
      <c r="G5" s="396">
        <v>0</v>
      </c>
      <c r="H5" s="396">
        <v>0</v>
      </c>
      <c r="I5" s="396">
        <v>0</v>
      </c>
      <c r="J5" s="396">
        <v>0</v>
      </c>
      <c r="K5" s="396">
        <v>135.20572646303481</v>
      </c>
      <c r="L5" s="396">
        <v>33.801431615758702</v>
      </c>
      <c r="M5" s="396">
        <v>0</v>
      </c>
      <c r="N5" s="396">
        <v>0</v>
      </c>
      <c r="O5" s="396">
        <v>0</v>
      </c>
      <c r="P5" s="396">
        <v>0</v>
      </c>
      <c r="Q5" s="396">
        <v>0</v>
      </c>
      <c r="R5" s="396">
        <v>0</v>
      </c>
      <c r="S5" s="396">
        <v>169.00715807879351</v>
      </c>
      <c r="T5" s="396">
        <v>0</v>
      </c>
    </row>
    <row r="6" spans="1:20" ht="15.75">
      <c r="A6" s="20">
        <v>2</v>
      </c>
      <c r="B6" s="157" t="s">
        <v>32</v>
      </c>
      <c r="C6" s="158">
        <v>4428</v>
      </c>
      <c r="D6" s="254">
        <v>139.70189701897019</v>
      </c>
      <c r="E6" s="396">
        <v>0</v>
      </c>
      <c r="F6" s="396">
        <v>0</v>
      </c>
      <c r="G6" s="396">
        <v>0</v>
      </c>
      <c r="H6" s="396">
        <v>0</v>
      </c>
      <c r="I6" s="396">
        <v>0</v>
      </c>
      <c r="J6" s="396">
        <v>0</v>
      </c>
      <c r="K6" s="396">
        <v>0</v>
      </c>
      <c r="L6" s="396">
        <v>0</v>
      </c>
      <c r="M6" s="396">
        <v>0</v>
      </c>
      <c r="N6" s="396">
        <v>0</v>
      </c>
      <c r="O6" s="396">
        <v>0</v>
      </c>
      <c r="P6" s="396">
        <v>0</v>
      </c>
      <c r="Q6" s="396">
        <v>0</v>
      </c>
      <c r="R6" s="396">
        <v>0</v>
      </c>
      <c r="S6" s="396">
        <v>139.70189701897019</v>
      </c>
      <c r="T6" s="396">
        <v>0</v>
      </c>
    </row>
    <row r="7" spans="1:20" ht="15.75">
      <c r="A7" s="20">
        <v>3</v>
      </c>
      <c r="B7" s="157" t="s">
        <v>33</v>
      </c>
      <c r="C7" s="158">
        <v>6135</v>
      </c>
      <c r="D7" s="254">
        <v>705.81907090464551</v>
      </c>
      <c r="E7" s="396">
        <v>201.66259168704156</v>
      </c>
      <c r="F7" s="396">
        <v>201.66259168704156</v>
      </c>
      <c r="G7" s="396">
        <v>0</v>
      </c>
      <c r="H7" s="396">
        <v>0</v>
      </c>
      <c r="I7" s="396">
        <v>0</v>
      </c>
      <c r="J7" s="396">
        <v>0</v>
      </c>
      <c r="K7" s="396">
        <v>0</v>
      </c>
      <c r="L7" s="396">
        <v>0</v>
      </c>
      <c r="M7" s="396">
        <v>100.83129584352078</v>
      </c>
      <c r="N7" s="396">
        <v>0</v>
      </c>
      <c r="O7" s="396">
        <v>0</v>
      </c>
      <c r="P7" s="396">
        <v>0</v>
      </c>
      <c r="Q7" s="396">
        <v>0</v>
      </c>
      <c r="R7" s="396">
        <v>0</v>
      </c>
      <c r="S7" s="396">
        <v>201.66259168704156</v>
      </c>
      <c r="T7" s="396">
        <v>100.83129584352078</v>
      </c>
    </row>
    <row r="8" spans="1:20" ht="15.75">
      <c r="A8" s="20">
        <v>4</v>
      </c>
      <c r="B8" s="157" t="s">
        <v>34</v>
      </c>
      <c r="C8" s="158">
        <v>6898</v>
      </c>
      <c r="D8" s="254">
        <v>538.06900550884313</v>
      </c>
      <c r="E8" s="396">
        <v>89.678167584807184</v>
      </c>
      <c r="F8" s="396">
        <v>89.678167584807184</v>
      </c>
      <c r="G8" s="396">
        <v>0</v>
      </c>
      <c r="H8" s="396">
        <v>0</v>
      </c>
      <c r="I8" s="396">
        <v>0</v>
      </c>
      <c r="J8" s="396">
        <v>0</v>
      </c>
      <c r="K8" s="396">
        <v>0</v>
      </c>
      <c r="L8" s="396">
        <v>0</v>
      </c>
      <c r="M8" s="396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  <c r="S8" s="396">
        <v>358.71267033922874</v>
      </c>
      <c r="T8" s="396">
        <v>0</v>
      </c>
    </row>
    <row r="9" spans="1:20" ht="15.75">
      <c r="A9" s="20">
        <v>5</v>
      </c>
      <c r="B9" s="157" t="s">
        <v>35</v>
      </c>
      <c r="C9" s="158">
        <v>7251</v>
      </c>
      <c r="D9" s="254">
        <v>341.2494828299545</v>
      </c>
      <c r="E9" s="396">
        <v>0</v>
      </c>
      <c r="F9" s="396">
        <v>0</v>
      </c>
      <c r="G9" s="396">
        <v>0</v>
      </c>
      <c r="H9" s="396">
        <v>0</v>
      </c>
      <c r="I9" s="396">
        <v>0</v>
      </c>
      <c r="J9" s="396">
        <v>85.312370707488625</v>
      </c>
      <c r="K9" s="396">
        <v>255.93711212246586</v>
      </c>
      <c r="L9" s="396">
        <v>0</v>
      </c>
      <c r="M9" s="396">
        <v>0</v>
      </c>
      <c r="N9" s="396">
        <v>0</v>
      </c>
      <c r="O9" s="396">
        <v>0</v>
      </c>
      <c r="P9" s="396">
        <v>0</v>
      </c>
      <c r="Q9" s="396">
        <v>0</v>
      </c>
      <c r="R9" s="396">
        <v>0</v>
      </c>
      <c r="S9" s="396">
        <v>0</v>
      </c>
      <c r="T9" s="396">
        <v>0</v>
      </c>
    </row>
    <row r="10" spans="1:20" ht="15.75">
      <c r="A10" s="20">
        <v>6</v>
      </c>
      <c r="B10" s="157" t="s">
        <v>36</v>
      </c>
      <c r="C10" s="158">
        <v>5892</v>
      </c>
      <c r="D10" s="254">
        <v>734.92871690427694</v>
      </c>
      <c r="E10" s="396">
        <v>0</v>
      </c>
      <c r="F10" s="396">
        <v>0</v>
      </c>
      <c r="G10" s="396">
        <v>0</v>
      </c>
      <c r="H10" s="396">
        <v>0</v>
      </c>
      <c r="I10" s="396">
        <v>0</v>
      </c>
      <c r="J10" s="396">
        <v>0</v>
      </c>
      <c r="K10" s="396">
        <v>419.95926680244395</v>
      </c>
      <c r="L10" s="396">
        <v>0</v>
      </c>
      <c r="M10" s="396">
        <v>0</v>
      </c>
      <c r="N10" s="396">
        <v>0</v>
      </c>
      <c r="O10" s="396">
        <v>0</v>
      </c>
      <c r="P10" s="396">
        <v>0</v>
      </c>
      <c r="Q10" s="396">
        <v>0</v>
      </c>
      <c r="R10" s="396">
        <v>0</v>
      </c>
      <c r="S10" s="396">
        <v>314.96945010183299</v>
      </c>
      <c r="T10" s="396">
        <v>0</v>
      </c>
    </row>
    <row r="11" spans="1:20" ht="15.75">
      <c r="A11" s="20">
        <v>7</v>
      </c>
      <c r="B11" s="157" t="s">
        <v>37</v>
      </c>
      <c r="C11" s="161">
        <v>9897</v>
      </c>
      <c r="D11" s="254">
        <v>250.01515610791151</v>
      </c>
      <c r="E11" s="396">
        <v>0</v>
      </c>
      <c r="F11" s="396">
        <v>0</v>
      </c>
      <c r="G11" s="396">
        <v>0</v>
      </c>
      <c r="H11" s="396">
        <v>0</v>
      </c>
      <c r="I11" s="396">
        <v>0</v>
      </c>
      <c r="J11" s="396">
        <v>0</v>
      </c>
      <c r="K11" s="396">
        <v>0</v>
      </c>
      <c r="L11" s="396">
        <v>0</v>
      </c>
      <c r="M11" s="396">
        <v>0</v>
      </c>
      <c r="N11" s="396">
        <v>0</v>
      </c>
      <c r="O11" s="396">
        <v>0</v>
      </c>
      <c r="P11" s="396">
        <v>0</v>
      </c>
      <c r="Q11" s="396">
        <v>0</v>
      </c>
      <c r="R11" s="396">
        <v>62.503789026977877</v>
      </c>
      <c r="S11" s="396">
        <v>187.51136708093364</v>
      </c>
      <c r="T11" s="396">
        <v>0</v>
      </c>
    </row>
    <row r="12" spans="1:20" ht="15.75">
      <c r="A12" s="20">
        <v>8</v>
      </c>
      <c r="B12" s="157" t="s">
        <v>38</v>
      </c>
      <c r="C12" s="158">
        <v>7325</v>
      </c>
      <c r="D12" s="254">
        <v>1013.4061433447098</v>
      </c>
      <c r="E12" s="396">
        <v>0</v>
      </c>
      <c r="F12" s="396">
        <v>0</v>
      </c>
      <c r="G12" s="396">
        <v>0</v>
      </c>
      <c r="H12" s="396">
        <v>0</v>
      </c>
      <c r="I12" s="396">
        <v>0</v>
      </c>
      <c r="J12" s="396">
        <v>168.90102389078498</v>
      </c>
      <c r="K12" s="396">
        <v>337.80204778156997</v>
      </c>
      <c r="L12" s="396">
        <v>0</v>
      </c>
      <c r="M12" s="396">
        <v>84.450511945392492</v>
      </c>
      <c r="N12" s="396">
        <v>0</v>
      </c>
      <c r="O12" s="396">
        <v>0</v>
      </c>
      <c r="P12" s="396">
        <v>0</v>
      </c>
      <c r="Q12" s="396">
        <v>0</v>
      </c>
      <c r="R12" s="396">
        <v>0</v>
      </c>
      <c r="S12" s="396">
        <v>422.25255972696243</v>
      </c>
      <c r="T12" s="396">
        <v>0</v>
      </c>
    </row>
    <row r="13" spans="1:20" ht="15.75">
      <c r="A13" s="20">
        <v>9</v>
      </c>
      <c r="B13" s="157" t="s">
        <v>39</v>
      </c>
      <c r="C13" s="158">
        <v>8521</v>
      </c>
      <c r="D13" s="254">
        <v>1016.359582208661</v>
      </c>
      <c r="E13" s="396">
        <v>0</v>
      </c>
      <c r="F13" s="396">
        <v>217.79133904471306</v>
      </c>
      <c r="G13" s="396">
        <v>0</v>
      </c>
      <c r="H13" s="396">
        <v>0</v>
      </c>
      <c r="I13" s="396">
        <v>0</v>
      </c>
      <c r="J13" s="396">
        <v>0</v>
      </c>
      <c r="K13" s="396">
        <v>145.1942260298087</v>
      </c>
      <c r="L13" s="396">
        <v>72.597113014904352</v>
      </c>
      <c r="M13" s="396">
        <v>0</v>
      </c>
      <c r="N13" s="396">
        <v>0</v>
      </c>
      <c r="O13" s="396">
        <v>0</v>
      </c>
      <c r="P13" s="396">
        <v>0</v>
      </c>
      <c r="Q13" s="396">
        <v>0</v>
      </c>
      <c r="R13" s="396">
        <v>0</v>
      </c>
      <c r="S13" s="396">
        <v>580.77690411923481</v>
      </c>
      <c r="T13" s="396">
        <v>0</v>
      </c>
    </row>
    <row r="14" spans="1:20" ht="15.75">
      <c r="A14" s="20">
        <v>10</v>
      </c>
      <c r="B14" s="162" t="s">
        <v>40</v>
      </c>
      <c r="C14" s="158">
        <v>5239</v>
      </c>
      <c r="D14" s="254">
        <v>354.22790608894826</v>
      </c>
      <c r="E14" s="396">
        <v>0</v>
      </c>
      <c r="F14" s="396">
        <v>118.0759686963161</v>
      </c>
      <c r="G14" s="396">
        <v>0</v>
      </c>
      <c r="H14" s="396">
        <v>0</v>
      </c>
      <c r="I14" s="396">
        <v>0</v>
      </c>
      <c r="J14" s="396">
        <v>0</v>
      </c>
      <c r="K14" s="396">
        <v>118.0759686963161</v>
      </c>
      <c r="L14" s="396">
        <v>0</v>
      </c>
      <c r="M14" s="396">
        <v>118.0759686963161</v>
      </c>
      <c r="N14" s="396">
        <v>0</v>
      </c>
      <c r="O14" s="396">
        <v>0</v>
      </c>
      <c r="P14" s="396">
        <v>0</v>
      </c>
      <c r="Q14" s="396">
        <v>0</v>
      </c>
      <c r="R14" s="396">
        <v>0</v>
      </c>
      <c r="S14" s="396">
        <v>0</v>
      </c>
      <c r="T14" s="396">
        <v>0</v>
      </c>
    </row>
    <row r="15" spans="1:20" ht="15.75">
      <c r="A15" s="163" t="s">
        <v>99</v>
      </c>
      <c r="B15" s="164" t="s">
        <v>41</v>
      </c>
      <c r="C15" s="165">
        <v>79887</v>
      </c>
      <c r="D15" s="254">
        <v>534.29719478763752</v>
      </c>
      <c r="E15" s="254">
        <v>23.230312816853807</v>
      </c>
      <c r="F15" s="254">
        <v>61.947500844943484</v>
      </c>
      <c r="G15" s="254">
        <v>0</v>
      </c>
      <c r="H15" s="254">
        <v>0</v>
      </c>
      <c r="I15" s="254">
        <v>0</v>
      </c>
      <c r="J15" s="254">
        <v>23.230312816853807</v>
      </c>
      <c r="K15" s="254">
        <v>139.38187690112284</v>
      </c>
      <c r="L15" s="254">
        <v>15.486875211235871</v>
      </c>
      <c r="M15" s="254">
        <v>23.230312816853807</v>
      </c>
      <c r="N15" s="254">
        <v>0</v>
      </c>
      <c r="O15" s="254">
        <v>0</v>
      </c>
      <c r="P15" s="254">
        <v>0</v>
      </c>
      <c r="Q15" s="254">
        <v>0</v>
      </c>
      <c r="R15" s="254">
        <v>7.7434376056179355</v>
      </c>
      <c r="S15" s="254">
        <v>240.04656577415597</v>
      </c>
      <c r="T15" s="254">
        <v>7.7434376056179355</v>
      </c>
    </row>
    <row r="16" spans="1:20" ht="22.5" customHeight="1">
      <c r="A16" s="20">
        <v>11</v>
      </c>
      <c r="B16" s="169" t="s">
        <v>100</v>
      </c>
      <c r="C16" s="170">
        <v>36996</v>
      </c>
      <c r="D16" s="254">
        <v>518.34252351605585</v>
      </c>
      <c r="E16" s="396">
        <v>33.441453130068119</v>
      </c>
      <c r="F16" s="396">
        <v>83.603632825170294</v>
      </c>
      <c r="G16" s="396">
        <v>0</v>
      </c>
      <c r="H16" s="396">
        <v>0</v>
      </c>
      <c r="I16" s="396">
        <v>0</v>
      </c>
      <c r="J16" s="396">
        <v>16.72072656503406</v>
      </c>
      <c r="K16" s="396">
        <v>167.20726565034059</v>
      </c>
      <c r="L16" s="396">
        <v>50.162179695102168</v>
      </c>
      <c r="M16" s="396">
        <v>16.72072656503406</v>
      </c>
      <c r="N16" s="396">
        <v>0</v>
      </c>
      <c r="O16" s="396">
        <v>0</v>
      </c>
      <c r="P16" s="396">
        <v>16.72072656503406</v>
      </c>
      <c r="Q16" s="396">
        <v>0</v>
      </c>
      <c r="R16" s="396">
        <v>0</v>
      </c>
      <c r="S16" s="396">
        <v>133.76581252027248</v>
      </c>
      <c r="T16" s="396">
        <v>33.441453130068119</v>
      </c>
    </row>
    <row r="17" spans="1:20" ht="63" customHeight="1">
      <c r="A17" s="400" t="s">
        <v>182</v>
      </c>
      <c r="B17" s="401"/>
      <c r="C17" s="165">
        <v>116883</v>
      </c>
      <c r="D17" s="254">
        <v>529.24719591386258</v>
      </c>
      <c r="E17" s="254">
        <v>26.462359795693128</v>
      </c>
      <c r="F17" s="254">
        <v>68.802135468802135</v>
      </c>
      <c r="G17" s="254">
        <v>0</v>
      </c>
      <c r="H17" s="254">
        <v>0</v>
      </c>
      <c r="I17" s="254">
        <v>0</v>
      </c>
      <c r="J17" s="254">
        <v>21.169887836554505</v>
      </c>
      <c r="K17" s="254">
        <v>148.18921485588152</v>
      </c>
      <c r="L17" s="254">
        <v>26.462359795693128</v>
      </c>
      <c r="M17" s="254">
        <v>21.169887836554505</v>
      </c>
      <c r="N17" s="254">
        <v>0</v>
      </c>
      <c r="O17" s="254">
        <v>0</v>
      </c>
      <c r="P17" s="254">
        <v>5.2924719591386262</v>
      </c>
      <c r="Q17" s="254">
        <v>0</v>
      </c>
      <c r="R17" s="254">
        <v>5.2924719591386262</v>
      </c>
      <c r="S17" s="254">
        <v>206.40640640640638</v>
      </c>
      <c r="T17" s="254">
        <v>15.877415877415878</v>
      </c>
    </row>
    <row r="18" spans="1:20" ht="20.25" customHeight="1">
      <c r="A18" s="178" t="s">
        <v>102</v>
      </c>
      <c r="B18" s="178"/>
      <c r="C18" s="179"/>
      <c r="D18" s="178"/>
      <c r="E18" s="180">
        <v>4.9999999999999996E-2</v>
      </c>
      <c r="F18" s="181">
        <v>0.13</v>
      </c>
      <c r="G18" s="181">
        <v>0</v>
      </c>
      <c r="H18" s="181">
        <v>0</v>
      </c>
      <c r="I18" s="181">
        <v>0</v>
      </c>
      <c r="J18" s="181">
        <v>0.04</v>
      </c>
      <c r="K18" s="182">
        <v>0.27999999999999997</v>
      </c>
      <c r="L18" s="181">
        <v>4.9999999999999996E-2</v>
      </c>
      <c r="M18" s="181">
        <v>0.04</v>
      </c>
      <c r="N18" s="181">
        <v>0</v>
      </c>
      <c r="O18" s="181">
        <v>0</v>
      </c>
      <c r="P18" s="181">
        <v>0.01</v>
      </c>
      <c r="Q18" s="181">
        <v>0</v>
      </c>
      <c r="R18" s="181">
        <v>0.01</v>
      </c>
      <c r="S18" s="183">
        <v>0.38999999999999996</v>
      </c>
      <c r="T18" s="181">
        <v>0.03</v>
      </c>
    </row>
    <row r="19" spans="1:20" ht="18.75" customHeight="1">
      <c r="A19" s="186" t="s">
        <v>104</v>
      </c>
      <c r="B19" s="187"/>
      <c r="C19" s="188"/>
      <c r="D19" s="189">
        <v>463.4</v>
      </c>
      <c r="E19" s="189">
        <v>21.1</v>
      </c>
      <c r="F19" s="189">
        <v>36.9</v>
      </c>
      <c r="G19" s="189">
        <v>0</v>
      </c>
      <c r="H19" s="189"/>
      <c r="I19" s="189">
        <v>0</v>
      </c>
      <c r="J19" s="189"/>
      <c r="K19" s="189">
        <v>152.69999999999999</v>
      </c>
      <c r="L19" s="189">
        <v>26.3</v>
      </c>
      <c r="M19" s="189">
        <v>5.3</v>
      </c>
      <c r="N19" s="189">
        <v>5.3</v>
      </c>
      <c r="O19" s="189">
        <v>5.3</v>
      </c>
      <c r="P19" s="189">
        <v>5.3</v>
      </c>
      <c r="Q19" s="189">
        <v>0</v>
      </c>
      <c r="R19" s="189">
        <v>5.3</v>
      </c>
      <c r="S19" s="189">
        <v>200.1</v>
      </c>
      <c r="T19" s="189">
        <v>10.5</v>
      </c>
    </row>
    <row r="20" spans="1:20" ht="51">
      <c r="A20" s="71" t="s">
        <v>105</v>
      </c>
      <c r="B20" s="71"/>
      <c r="C20" s="71"/>
      <c r="D20" s="190">
        <v>0.14209580473427419</v>
      </c>
      <c r="E20" s="190">
        <v>0.2541402746773993</v>
      </c>
      <c r="F20" s="253" t="s">
        <v>106</v>
      </c>
      <c r="G20" s="190"/>
      <c r="H20" s="190"/>
      <c r="I20" s="190"/>
      <c r="J20" s="190"/>
      <c r="K20" s="190">
        <v>-2.9540177761090192E-2</v>
      </c>
      <c r="L20" s="190">
        <v>6.1733762620961308E-3</v>
      </c>
      <c r="M20" s="253" t="s">
        <v>107</v>
      </c>
      <c r="N20" s="190"/>
      <c r="O20" s="190"/>
      <c r="P20" s="190">
        <v>-1.4203850681836494E-3</v>
      </c>
      <c r="Q20" s="190"/>
      <c r="R20" s="190"/>
      <c r="S20" s="190">
        <v>-2.1381996561073646E-2</v>
      </c>
      <c r="T20" s="253" t="s">
        <v>108</v>
      </c>
    </row>
    <row r="21" spans="1:20" ht="20.25" customHeight="1">
      <c r="A21" s="186" t="s">
        <v>110</v>
      </c>
      <c r="B21" s="187"/>
      <c r="C21" s="188"/>
      <c r="D21" s="189">
        <v>544.51443392730823</v>
      </c>
      <c r="E21" s="189">
        <v>20.547714487822955</v>
      </c>
      <c r="F21" s="189">
        <v>66.780072085424592</v>
      </c>
      <c r="G21" s="189">
        <v>0</v>
      </c>
      <c r="H21" s="189">
        <v>10.273857243911477</v>
      </c>
      <c r="I21" s="189">
        <v>0</v>
      </c>
      <c r="J21" s="189">
        <v>5.1369286219557386</v>
      </c>
      <c r="K21" s="189">
        <v>164.38171590258364</v>
      </c>
      <c r="L21" s="189">
        <v>25.68464310977869</v>
      </c>
      <c r="M21" s="189">
        <v>30.821571731734426</v>
      </c>
      <c r="N21" s="189">
        <v>0</v>
      </c>
      <c r="O21" s="189">
        <v>0</v>
      </c>
      <c r="P21" s="189">
        <v>5.1369286219557386</v>
      </c>
      <c r="Q21" s="189">
        <v>0</v>
      </c>
      <c r="R21" s="189">
        <v>0</v>
      </c>
      <c r="S21" s="189">
        <v>215.75100212214099</v>
      </c>
      <c r="T21" s="189">
        <v>10.273857243911477</v>
      </c>
    </row>
    <row r="22" spans="1:20" ht="20.25" customHeight="1">
      <c r="A22" s="199" t="s">
        <v>111</v>
      </c>
      <c r="B22" s="200"/>
      <c r="C22" s="201"/>
      <c r="D22" s="202">
        <v>785.43313903156923</v>
      </c>
      <c r="E22" s="202">
        <v>35.701506319616783</v>
      </c>
      <c r="F22" s="202">
        <v>142.80602527846713</v>
      </c>
      <c r="G22" s="202">
        <v>0</v>
      </c>
      <c r="H22" s="202">
        <v>5.1002151885166835</v>
      </c>
      <c r="I22" s="202">
        <v>0</v>
      </c>
      <c r="J22" s="202">
        <v>5.1002151885166835</v>
      </c>
      <c r="K22" s="202">
        <v>122.40516452440039</v>
      </c>
      <c r="L22" s="202">
        <v>15.300645565550049</v>
      </c>
      <c r="M22" s="202">
        <v>76.503227827750251</v>
      </c>
      <c r="N22" s="202">
        <v>0</v>
      </c>
      <c r="O22" s="202">
        <v>0</v>
      </c>
      <c r="P22" s="202">
        <v>10.200430377033367</v>
      </c>
      <c r="Q22" s="202">
        <v>0</v>
      </c>
      <c r="R22" s="202">
        <v>10.200430377033367</v>
      </c>
      <c r="S22" s="202">
        <v>362.11527838468447</v>
      </c>
      <c r="T22" s="202">
        <v>20.400860754066734</v>
      </c>
    </row>
  </sheetData>
  <mergeCells count="11"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abSelected="1" workbookViewId="0">
      <selection activeCell="D18" sqref="D18"/>
    </sheetView>
  </sheetViews>
  <sheetFormatPr defaultRowHeight="12.75"/>
  <cols>
    <col min="1" max="1" width="20.7109375" customWidth="1"/>
    <col min="3" max="22" width="6.85546875" customWidth="1"/>
  </cols>
  <sheetData>
    <row r="1" spans="1:22" ht="41.25" customHeight="1">
      <c r="A1" s="257" t="s">
        <v>180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2" ht="20.25">
      <c r="A2" s="304" t="s">
        <v>165</v>
      </c>
      <c r="B2" s="305"/>
      <c r="C2" s="305"/>
      <c r="D2" s="305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2" ht="36.75" customHeight="1">
      <c r="A3" s="260" t="s">
        <v>133</v>
      </c>
      <c r="B3" s="265" t="s">
        <v>166</v>
      </c>
      <c r="C3" s="265" t="s">
        <v>167</v>
      </c>
      <c r="D3" s="265"/>
      <c r="E3" s="265" t="s">
        <v>136</v>
      </c>
      <c r="F3" s="265"/>
      <c r="G3" s="260" t="s">
        <v>137</v>
      </c>
      <c r="H3" s="260"/>
      <c r="I3" s="307" t="s">
        <v>168</v>
      </c>
      <c r="J3" s="307"/>
      <c r="K3" s="265" t="s">
        <v>139</v>
      </c>
      <c r="L3" s="265"/>
      <c r="M3" s="265" t="s">
        <v>169</v>
      </c>
      <c r="N3" s="265"/>
      <c r="O3" s="260" t="s">
        <v>141</v>
      </c>
      <c r="P3" s="260"/>
      <c r="Q3" s="265" t="s">
        <v>142</v>
      </c>
      <c r="R3" s="265"/>
      <c r="S3" s="265"/>
      <c r="T3" s="265"/>
      <c r="U3" s="265" t="s">
        <v>143</v>
      </c>
      <c r="V3" s="265"/>
    </row>
    <row r="4" spans="1:22" ht="18" customHeight="1">
      <c r="A4" s="260"/>
      <c r="B4" s="265"/>
      <c r="C4" s="264" t="s">
        <v>12</v>
      </c>
      <c r="D4" s="265" t="s">
        <v>144</v>
      </c>
      <c r="E4" s="264" t="s">
        <v>12</v>
      </c>
      <c r="F4" s="265" t="s">
        <v>144</v>
      </c>
      <c r="G4" s="264" t="s">
        <v>12</v>
      </c>
      <c r="H4" s="265" t="s">
        <v>144</v>
      </c>
      <c r="I4" s="264" t="s">
        <v>12</v>
      </c>
      <c r="J4" s="265" t="s">
        <v>144</v>
      </c>
      <c r="K4" s="264" t="s">
        <v>12</v>
      </c>
      <c r="L4" s="265" t="s">
        <v>144</v>
      </c>
      <c r="M4" s="264" t="s">
        <v>12</v>
      </c>
      <c r="N4" s="265" t="s">
        <v>144</v>
      </c>
      <c r="O4" s="308" t="s">
        <v>12</v>
      </c>
      <c r="P4" s="262" t="s">
        <v>144</v>
      </c>
      <c r="Q4" s="309" t="s">
        <v>12</v>
      </c>
      <c r="R4" s="265" t="s">
        <v>144</v>
      </c>
      <c r="S4" s="265" t="s">
        <v>145</v>
      </c>
      <c r="T4" s="265"/>
      <c r="U4" s="309" t="s">
        <v>12</v>
      </c>
      <c r="V4" s="265" t="s">
        <v>144</v>
      </c>
    </row>
    <row r="5" spans="1:22" ht="24">
      <c r="A5" s="260"/>
      <c r="B5" s="265"/>
      <c r="C5" s="264"/>
      <c r="D5" s="265"/>
      <c r="E5" s="264"/>
      <c r="F5" s="265"/>
      <c r="G5" s="264"/>
      <c r="H5" s="265"/>
      <c r="I5" s="264"/>
      <c r="J5" s="265"/>
      <c r="K5" s="264"/>
      <c r="L5" s="265"/>
      <c r="M5" s="264"/>
      <c r="N5" s="265"/>
      <c r="O5" s="308"/>
      <c r="P5" s="262"/>
      <c r="Q5" s="309"/>
      <c r="R5" s="265"/>
      <c r="S5" s="310" t="s">
        <v>12</v>
      </c>
      <c r="T5" s="311" t="s">
        <v>146</v>
      </c>
      <c r="U5" s="309"/>
      <c r="V5" s="265"/>
    </row>
    <row r="6" spans="1:22" ht="15">
      <c r="A6" s="269" t="s">
        <v>147</v>
      </c>
      <c r="B6" s="216">
        <v>33925.5</v>
      </c>
      <c r="C6" s="312">
        <v>5</v>
      </c>
      <c r="D6" s="313">
        <v>91.170358579829326</v>
      </c>
      <c r="E6" s="312">
        <v>1</v>
      </c>
      <c r="F6" s="313">
        <v>18.234071715965868</v>
      </c>
      <c r="G6" s="312">
        <v>1</v>
      </c>
      <c r="H6" s="313">
        <v>18.234071715965868</v>
      </c>
      <c r="I6" s="312">
        <v>0</v>
      </c>
      <c r="J6" s="313">
        <v>0</v>
      </c>
      <c r="K6" s="312">
        <v>2</v>
      </c>
      <c r="L6" s="313">
        <v>36.468143431931736</v>
      </c>
      <c r="M6" s="312">
        <v>0</v>
      </c>
      <c r="N6" s="313">
        <v>0</v>
      </c>
      <c r="O6" s="312">
        <v>1</v>
      </c>
      <c r="P6" s="313">
        <v>18.234071715965868</v>
      </c>
      <c r="Q6" s="312">
        <v>0</v>
      </c>
      <c r="R6" s="313">
        <v>0</v>
      </c>
      <c r="S6" s="312">
        <v>0</v>
      </c>
      <c r="T6" s="313">
        <v>0</v>
      </c>
      <c r="U6" s="314">
        <v>1</v>
      </c>
      <c r="V6" s="313">
        <v>18.234071715965868</v>
      </c>
    </row>
    <row r="7" spans="1:22" ht="15">
      <c r="A7" s="272" t="s">
        <v>148</v>
      </c>
      <c r="B7" s="216">
        <v>8311</v>
      </c>
      <c r="C7" s="312">
        <v>1</v>
      </c>
      <c r="D7" s="313">
        <v>74.431476356635784</v>
      </c>
      <c r="E7" s="312">
        <v>0</v>
      </c>
      <c r="F7" s="313">
        <v>0</v>
      </c>
      <c r="G7" s="312">
        <v>0</v>
      </c>
      <c r="H7" s="313">
        <v>0</v>
      </c>
      <c r="I7" s="312">
        <v>0</v>
      </c>
      <c r="J7" s="313">
        <v>0</v>
      </c>
      <c r="K7" s="312">
        <v>0</v>
      </c>
      <c r="L7" s="313">
        <v>0</v>
      </c>
      <c r="M7" s="312">
        <v>1</v>
      </c>
      <c r="N7" s="313">
        <v>74.431476356635784</v>
      </c>
      <c r="O7" s="312">
        <v>0</v>
      </c>
      <c r="P7" s="313">
        <v>0</v>
      </c>
      <c r="Q7" s="312">
        <v>0</v>
      </c>
      <c r="R7" s="313">
        <v>0</v>
      </c>
      <c r="S7" s="312">
        <v>0</v>
      </c>
      <c r="T7" s="313">
        <v>0</v>
      </c>
      <c r="U7" s="314">
        <v>0</v>
      </c>
      <c r="V7" s="313">
        <v>0</v>
      </c>
    </row>
    <row r="8" spans="1:22" ht="15">
      <c r="A8" s="272" t="s">
        <v>149</v>
      </c>
      <c r="B8" s="216">
        <v>12409.5</v>
      </c>
      <c r="C8" s="312">
        <v>3</v>
      </c>
      <c r="D8" s="313">
        <v>149.54671824005803</v>
      </c>
      <c r="E8" s="312">
        <v>1</v>
      </c>
      <c r="F8" s="313">
        <v>49.84890608001934</v>
      </c>
      <c r="G8" s="312">
        <v>0</v>
      </c>
      <c r="H8" s="313">
        <v>0</v>
      </c>
      <c r="I8" s="312">
        <v>0</v>
      </c>
      <c r="J8" s="313">
        <v>0</v>
      </c>
      <c r="K8" s="312">
        <v>0</v>
      </c>
      <c r="L8" s="313">
        <v>0</v>
      </c>
      <c r="M8" s="312">
        <v>0</v>
      </c>
      <c r="N8" s="313">
        <v>0</v>
      </c>
      <c r="O8" s="312">
        <v>0</v>
      </c>
      <c r="P8" s="313">
        <v>0</v>
      </c>
      <c r="Q8" s="312">
        <v>1</v>
      </c>
      <c r="R8" s="313">
        <v>49.84890608001934</v>
      </c>
      <c r="S8" s="312">
        <v>1</v>
      </c>
      <c r="T8" s="313">
        <v>49.84890608001934</v>
      </c>
      <c r="U8" s="314">
        <v>1</v>
      </c>
      <c r="V8" s="313">
        <v>49.84890608001934</v>
      </c>
    </row>
    <row r="9" spans="1:22" ht="15">
      <c r="A9" s="272" t="s">
        <v>150</v>
      </c>
      <c r="B9" s="216">
        <v>13743</v>
      </c>
      <c r="C9" s="312">
        <v>4</v>
      </c>
      <c r="D9" s="313">
        <v>180.04802444881031</v>
      </c>
      <c r="E9" s="312">
        <v>0</v>
      </c>
      <c r="F9" s="313">
        <v>0</v>
      </c>
      <c r="G9" s="312">
        <v>0</v>
      </c>
      <c r="H9" s="313">
        <v>0</v>
      </c>
      <c r="I9" s="312">
        <v>0</v>
      </c>
      <c r="J9" s="313">
        <v>0</v>
      </c>
      <c r="K9" s="312">
        <v>0</v>
      </c>
      <c r="L9" s="313">
        <v>0</v>
      </c>
      <c r="M9" s="312">
        <v>3</v>
      </c>
      <c r="N9" s="313">
        <v>135.03601833660773</v>
      </c>
      <c r="O9" s="312">
        <v>0</v>
      </c>
      <c r="P9" s="313">
        <v>0</v>
      </c>
      <c r="Q9" s="312">
        <v>0</v>
      </c>
      <c r="R9" s="313">
        <v>0</v>
      </c>
      <c r="S9" s="312">
        <v>0</v>
      </c>
      <c r="T9" s="313">
        <v>0</v>
      </c>
      <c r="U9" s="314">
        <v>1</v>
      </c>
      <c r="V9" s="313">
        <v>45.012006112202577</v>
      </c>
    </row>
    <row r="10" spans="1:22" ht="15">
      <c r="A10" s="315" t="s">
        <v>151</v>
      </c>
      <c r="B10" s="216">
        <v>14324</v>
      </c>
      <c r="C10" s="312">
        <v>2</v>
      </c>
      <c r="D10" s="313">
        <v>86.372521641999441</v>
      </c>
      <c r="E10" s="312">
        <v>0</v>
      </c>
      <c r="F10" s="313">
        <v>0</v>
      </c>
      <c r="G10" s="312">
        <v>0</v>
      </c>
      <c r="H10" s="313">
        <v>0</v>
      </c>
      <c r="I10" s="312">
        <v>0</v>
      </c>
      <c r="J10" s="313">
        <v>0</v>
      </c>
      <c r="K10" s="312">
        <v>0</v>
      </c>
      <c r="L10" s="313">
        <v>0</v>
      </c>
      <c r="M10" s="312">
        <v>0</v>
      </c>
      <c r="N10" s="313">
        <v>0</v>
      </c>
      <c r="O10" s="312">
        <v>0</v>
      </c>
      <c r="P10" s="313">
        <v>0</v>
      </c>
      <c r="Q10" s="312">
        <v>1</v>
      </c>
      <c r="R10" s="313">
        <v>43.186260820999721</v>
      </c>
      <c r="S10" s="312">
        <v>1</v>
      </c>
      <c r="T10" s="313">
        <v>43.186260820999721</v>
      </c>
      <c r="U10" s="314">
        <v>1</v>
      </c>
      <c r="V10" s="313">
        <v>43.186260820999721</v>
      </c>
    </row>
    <row r="11" spans="1:22" ht="15">
      <c r="A11" s="272" t="s">
        <v>152</v>
      </c>
      <c r="B11" s="216">
        <v>11590</v>
      </c>
      <c r="C11" s="312">
        <v>4</v>
      </c>
      <c r="D11" s="313">
        <v>213.4943917169974</v>
      </c>
      <c r="E11" s="312">
        <v>1</v>
      </c>
      <c r="F11" s="313">
        <v>53.37359792924935</v>
      </c>
      <c r="G11" s="312">
        <v>1</v>
      </c>
      <c r="H11" s="313">
        <v>53.37359792924935</v>
      </c>
      <c r="I11" s="312">
        <v>0</v>
      </c>
      <c r="J11" s="313">
        <v>0</v>
      </c>
      <c r="K11" s="312">
        <v>0</v>
      </c>
      <c r="L11" s="313">
        <v>0</v>
      </c>
      <c r="M11" s="312">
        <v>2</v>
      </c>
      <c r="N11" s="313">
        <v>106.7471958584987</v>
      </c>
      <c r="O11" s="312">
        <v>0</v>
      </c>
      <c r="P11" s="313">
        <v>0</v>
      </c>
      <c r="Q11" s="312">
        <v>0</v>
      </c>
      <c r="R11" s="313">
        <v>0</v>
      </c>
      <c r="S11" s="312">
        <v>0</v>
      </c>
      <c r="T11" s="313">
        <v>0</v>
      </c>
      <c r="U11" s="314">
        <v>1</v>
      </c>
      <c r="V11" s="313">
        <v>53.37359792924935</v>
      </c>
    </row>
    <row r="12" spans="1:22" ht="15">
      <c r="A12" s="272" t="s">
        <v>153</v>
      </c>
      <c r="B12" s="216">
        <v>19251</v>
      </c>
      <c r="C12" s="312">
        <v>4</v>
      </c>
      <c r="D12" s="313">
        <v>128.53358267103008</v>
      </c>
      <c r="E12" s="312">
        <v>2</v>
      </c>
      <c r="F12" s="313">
        <v>64.266791335515038</v>
      </c>
      <c r="G12" s="312">
        <v>0</v>
      </c>
      <c r="H12" s="313">
        <v>0</v>
      </c>
      <c r="I12" s="312">
        <v>0</v>
      </c>
      <c r="J12" s="313">
        <v>0</v>
      </c>
      <c r="K12" s="312">
        <v>0</v>
      </c>
      <c r="L12" s="313">
        <v>0</v>
      </c>
      <c r="M12" s="312">
        <v>1</v>
      </c>
      <c r="N12" s="313">
        <v>32.133395667757519</v>
      </c>
      <c r="O12" s="312">
        <v>0</v>
      </c>
      <c r="P12" s="313">
        <v>0</v>
      </c>
      <c r="Q12" s="312">
        <v>0</v>
      </c>
      <c r="R12" s="313">
        <v>0</v>
      </c>
      <c r="S12" s="312">
        <v>0</v>
      </c>
      <c r="T12" s="313">
        <v>0</v>
      </c>
      <c r="U12" s="314">
        <v>1</v>
      </c>
      <c r="V12" s="313">
        <v>32.133395667757519</v>
      </c>
    </row>
    <row r="13" spans="1:22" ht="15">
      <c r="A13" s="272" t="s">
        <v>154</v>
      </c>
      <c r="B13" s="216">
        <v>14661.5</v>
      </c>
      <c r="C13" s="312">
        <v>4</v>
      </c>
      <c r="D13" s="313">
        <v>168.76854346417485</v>
      </c>
      <c r="E13" s="312">
        <v>1</v>
      </c>
      <c r="F13" s="313">
        <v>42.192135866043714</v>
      </c>
      <c r="G13" s="312">
        <v>0</v>
      </c>
      <c r="H13" s="313">
        <v>0</v>
      </c>
      <c r="I13" s="312">
        <v>1</v>
      </c>
      <c r="J13" s="313">
        <v>42.192135866043714</v>
      </c>
      <c r="K13" s="312">
        <v>0</v>
      </c>
      <c r="L13" s="313">
        <v>0</v>
      </c>
      <c r="M13" s="312">
        <v>1</v>
      </c>
      <c r="N13" s="313">
        <v>42.192135866043714</v>
      </c>
      <c r="O13" s="312">
        <v>0</v>
      </c>
      <c r="P13" s="313">
        <v>0</v>
      </c>
      <c r="Q13" s="312">
        <v>0</v>
      </c>
      <c r="R13" s="313">
        <v>0</v>
      </c>
      <c r="S13" s="312">
        <v>0</v>
      </c>
      <c r="T13" s="313">
        <v>0</v>
      </c>
      <c r="U13" s="314">
        <v>1</v>
      </c>
      <c r="V13" s="313">
        <v>42.192135866043714</v>
      </c>
    </row>
    <row r="14" spans="1:22" ht="15">
      <c r="A14" s="272" t="s">
        <v>155</v>
      </c>
      <c r="B14" s="216">
        <v>16342</v>
      </c>
      <c r="C14" s="312">
        <v>11</v>
      </c>
      <c r="D14" s="313">
        <v>416.387223106107</v>
      </c>
      <c r="E14" s="312">
        <v>1</v>
      </c>
      <c r="F14" s="313">
        <v>37.853383918736995</v>
      </c>
      <c r="G14" s="312">
        <v>0</v>
      </c>
      <c r="H14" s="313">
        <v>0</v>
      </c>
      <c r="I14" s="312">
        <v>0</v>
      </c>
      <c r="J14" s="313">
        <v>0</v>
      </c>
      <c r="K14" s="312">
        <v>2</v>
      </c>
      <c r="L14" s="313">
        <v>75.70676783747399</v>
      </c>
      <c r="M14" s="312">
        <v>4</v>
      </c>
      <c r="N14" s="313">
        <v>151.41353567494798</v>
      </c>
      <c r="O14" s="312">
        <v>0</v>
      </c>
      <c r="P14" s="313">
        <v>0</v>
      </c>
      <c r="Q14" s="312">
        <v>1</v>
      </c>
      <c r="R14" s="313">
        <v>37.853383918736995</v>
      </c>
      <c r="S14" s="312">
        <v>0</v>
      </c>
      <c r="T14" s="313">
        <v>0</v>
      </c>
      <c r="U14" s="314">
        <v>3</v>
      </c>
      <c r="V14" s="313">
        <v>113.560151756211</v>
      </c>
    </row>
    <row r="15" spans="1:22" ht="15">
      <c r="A15" s="272" t="s">
        <v>156</v>
      </c>
      <c r="B15" s="216">
        <v>10408.5</v>
      </c>
      <c r="C15" s="312">
        <v>0</v>
      </c>
      <c r="D15" s="313">
        <v>0</v>
      </c>
      <c r="E15" s="312">
        <v>0</v>
      </c>
      <c r="F15" s="313">
        <v>0</v>
      </c>
      <c r="G15" s="312">
        <v>0</v>
      </c>
      <c r="H15" s="313">
        <v>0</v>
      </c>
      <c r="I15" s="312">
        <v>0</v>
      </c>
      <c r="J15" s="313">
        <v>0</v>
      </c>
      <c r="K15" s="312">
        <v>0</v>
      </c>
      <c r="L15" s="313">
        <v>0</v>
      </c>
      <c r="M15" s="312">
        <v>0</v>
      </c>
      <c r="N15" s="313">
        <v>0</v>
      </c>
      <c r="O15" s="312">
        <v>0</v>
      </c>
      <c r="P15" s="313">
        <v>0</v>
      </c>
      <c r="Q15" s="312">
        <v>0</v>
      </c>
      <c r="R15" s="313">
        <v>0</v>
      </c>
      <c r="S15" s="312">
        <v>0</v>
      </c>
      <c r="T15" s="313">
        <v>0</v>
      </c>
      <c r="U15" s="314">
        <v>0</v>
      </c>
      <c r="V15" s="313">
        <v>0</v>
      </c>
    </row>
    <row r="16" spans="1:22" ht="15.75">
      <c r="A16" s="273" t="s">
        <v>157</v>
      </c>
      <c r="B16" s="219">
        <v>154966</v>
      </c>
      <c r="C16" s="274">
        <v>38</v>
      </c>
      <c r="D16" s="313">
        <v>151.69004813959191</v>
      </c>
      <c r="E16" s="274">
        <v>7</v>
      </c>
      <c r="F16" s="313">
        <v>27.942903604661666</v>
      </c>
      <c r="G16" s="274">
        <v>2</v>
      </c>
      <c r="H16" s="313">
        <v>7.9836867441890478</v>
      </c>
      <c r="I16" s="274">
        <v>1</v>
      </c>
      <c r="J16" s="313">
        <v>3.9918433720945239</v>
      </c>
      <c r="K16" s="274">
        <v>4</v>
      </c>
      <c r="L16" s="313">
        <v>15.967373488378096</v>
      </c>
      <c r="M16" s="274">
        <v>12</v>
      </c>
      <c r="N16" s="313">
        <v>47.902120465134288</v>
      </c>
      <c r="O16" s="274">
        <v>1</v>
      </c>
      <c r="P16" s="313">
        <v>3.9918433720945239</v>
      </c>
      <c r="Q16" s="274">
        <v>3</v>
      </c>
      <c r="R16" s="313">
        <v>11.975530116283572</v>
      </c>
      <c r="S16" s="274">
        <v>2</v>
      </c>
      <c r="T16" s="313">
        <v>7.9836867441890478</v>
      </c>
      <c r="U16" s="274">
        <v>10</v>
      </c>
      <c r="V16" s="313">
        <v>39.918433720945238</v>
      </c>
    </row>
    <row r="17" spans="1:22" ht="15">
      <c r="A17" s="275" t="s">
        <v>158</v>
      </c>
      <c r="B17" s="216">
        <v>63152.5</v>
      </c>
      <c r="C17" s="312">
        <v>11</v>
      </c>
      <c r="D17" s="313">
        <v>107.74870353509363</v>
      </c>
      <c r="E17" s="312">
        <v>1</v>
      </c>
      <c r="F17" s="313">
        <v>9.7953366850085111</v>
      </c>
      <c r="G17" s="312">
        <v>1</v>
      </c>
      <c r="H17" s="313">
        <v>9.7953366850085111</v>
      </c>
      <c r="I17" s="312">
        <v>0</v>
      </c>
      <c r="J17" s="313">
        <v>0</v>
      </c>
      <c r="K17" s="312">
        <v>0</v>
      </c>
      <c r="L17" s="313">
        <v>0</v>
      </c>
      <c r="M17" s="312">
        <v>4</v>
      </c>
      <c r="N17" s="313">
        <v>39.181346740034044</v>
      </c>
      <c r="O17" s="312">
        <v>1</v>
      </c>
      <c r="P17" s="313">
        <v>9.7953366850085111</v>
      </c>
      <c r="Q17" s="312">
        <v>1</v>
      </c>
      <c r="R17" s="313">
        <v>9.7953366850085111</v>
      </c>
      <c r="S17" s="312">
        <v>1</v>
      </c>
      <c r="T17" s="313">
        <v>9.7953366850085111</v>
      </c>
      <c r="U17" s="314">
        <v>4</v>
      </c>
      <c r="V17" s="313">
        <v>39.181346740034044</v>
      </c>
    </row>
    <row r="18" spans="1:22" ht="38.25" customHeight="1">
      <c r="A18" s="276" t="s">
        <v>170</v>
      </c>
      <c r="B18" s="221">
        <v>218118.5</v>
      </c>
      <c r="C18" s="316">
        <v>46</v>
      </c>
      <c r="D18" s="313">
        <v>130.45936039354754</v>
      </c>
      <c r="E18" s="316">
        <v>8</v>
      </c>
      <c r="F18" s="313">
        <v>22.688584416269137</v>
      </c>
      <c r="G18" s="316">
        <v>3</v>
      </c>
      <c r="H18" s="313">
        <v>8.5082191561009282</v>
      </c>
      <c r="I18" s="316">
        <v>1</v>
      </c>
      <c r="J18" s="313">
        <v>2.8360730520336421</v>
      </c>
      <c r="K18" s="317">
        <v>4</v>
      </c>
      <c r="L18" s="313">
        <v>11.344292208134569</v>
      </c>
      <c r="M18" s="316">
        <v>16</v>
      </c>
      <c r="N18" s="313">
        <v>45.377168832538274</v>
      </c>
      <c r="O18" s="316">
        <v>2</v>
      </c>
      <c r="P18" s="313">
        <v>5.6721461040672843</v>
      </c>
      <c r="Q18" s="316">
        <v>4</v>
      </c>
      <c r="R18" s="313">
        <v>11.344292208134569</v>
      </c>
      <c r="S18" s="316">
        <v>2</v>
      </c>
      <c r="T18" s="313">
        <v>5.6721461040672843</v>
      </c>
      <c r="U18" s="316">
        <v>11</v>
      </c>
      <c r="V18" s="313">
        <v>31.196803572370062</v>
      </c>
    </row>
    <row r="19" spans="1:22" ht="25.5" customHeight="1">
      <c r="A19" s="318" t="s">
        <v>171</v>
      </c>
      <c r="B19" s="319"/>
      <c r="C19" s="320">
        <v>52</v>
      </c>
      <c r="D19" s="321">
        <v>148.18541142651813</v>
      </c>
      <c r="E19" s="320">
        <v>7</v>
      </c>
      <c r="F19" s="321">
        <v>19.899999999999999</v>
      </c>
      <c r="G19" s="320">
        <v>6</v>
      </c>
      <c r="H19" s="321">
        <v>17.100000000000001</v>
      </c>
      <c r="I19" s="320">
        <v>0</v>
      </c>
      <c r="J19" s="321">
        <v>0</v>
      </c>
      <c r="K19" s="322">
        <v>5</v>
      </c>
      <c r="L19" s="321">
        <v>14.2</v>
      </c>
      <c r="M19" s="320">
        <v>14</v>
      </c>
      <c r="N19" s="321">
        <v>39.896072307139505</v>
      </c>
      <c r="O19" s="320">
        <v>1</v>
      </c>
      <c r="P19" s="321">
        <v>2.8497194505099643</v>
      </c>
      <c r="Q19" s="320">
        <v>15</v>
      </c>
      <c r="R19" s="321">
        <v>42.745791757649464</v>
      </c>
      <c r="S19" s="320">
        <v>8</v>
      </c>
      <c r="T19" s="321">
        <v>22.797755604079715</v>
      </c>
      <c r="U19" s="320">
        <v>5</v>
      </c>
      <c r="V19" s="321">
        <v>14.248597252549823</v>
      </c>
    </row>
    <row r="20" spans="1:22" ht="31.5" customHeight="1">
      <c r="A20" s="266" t="s">
        <v>172</v>
      </c>
      <c r="B20" s="266"/>
      <c r="C20" s="323">
        <v>-6</v>
      </c>
      <c r="D20" s="324">
        <v>-0.11962075660707361</v>
      </c>
      <c r="E20" s="323">
        <v>1</v>
      </c>
      <c r="F20" s="324">
        <v>0.14012987016427836</v>
      </c>
      <c r="G20" s="323">
        <v>-3</v>
      </c>
      <c r="H20" s="399" t="s">
        <v>173</v>
      </c>
      <c r="I20" s="323">
        <v>1</v>
      </c>
      <c r="J20" s="324"/>
      <c r="K20" s="323">
        <v>-1</v>
      </c>
      <c r="L20" s="324">
        <v>-0.20110618252573453</v>
      </c>
      <c r="M20" s="323">
        <v>2</v>
      </c>
      <c r="N20" s="324">
        <v>0.13738436413496058</v>
      </c>
      <c r="O20" s="323">
        <v>1</v>
      </c>
      <c r="P20" s="398" t="s">
        <v>174</v>
      </c>
      <c r="Q20" s="323">
        <v>-11</v>
      </c>
      <c r="R20" s="324">
        <v>-0.73461031503517582</v>
      </c>
      <c r="S20" s="323">
        <v>-6</v>
      </c>
      <c r="T20" s="324">
        <v>-0.75119717034547739</v>
      </c>
      <c r="U20" s="323">
        <v>6</v>
      </c>
      <c r="V20" s="324">
        <v>1.1894649009597988</v>
      </c>
    </row>
    <row r="21" spans="1:22" ht="26.25" customHeight="1">
      <c r="A21" s="326" t="s">
        <v>175</v>
      </c>
      <c r="B21" s="327">
        <v>215287</v>
      </c>
      <c r="C21" s="328">
        <v>58</v>
      </c>
      <c r="D21" s="298">
        <v>164.33876639091073</v>
      </c>
      <c r="E21" s="328">
        <v>6</v>
      </c>
      <c r="F21" s="298">
        <v>17.000562040439039</v>
      </c>
      <c r="G21" s="328">
        <v>5</v>
      </c>
      <c r="H21" s="298">
        <v>14.1671350336992</v>
      </c>
      <c r="I21" s="328">
        <v>0</v>
      </c>
      <c r="J21" s="298">
        <v>0</v>
      </c>
      <c r="K21" s="328">
        <v>7</v>
      </c>
      <c r="L21" s="298">
        <v>19.833989047178882</v>
      </c>
      <c r="M21" s="328">
        <v>15</v>
      </c>
      <c r="N21" s="298">
        <v>42.501405101097603</v>
      </c>
      <c r="O21" s="328">
        <v>3</v>
      </c>
      <c r="P21" s="298">
        <v>8.5002810202195196</v>
      </c>
      <c r="Q21" s="328">
        <v>14</v>
      </c>
      <c r="R21" s="298">
        <v>39.667978094357764</v>
      </c>
      <c r="S21" s="328">
        <v>7</v>
      </c>
      <c r="T21" s="298">
        <v>19.833989047178882</v>
      </c>
      <c r="U21" s="328">
        <v>14</v>
      </c>
      <c r="V21" s="302">
        <v>39.667978094357764</v>
      </c>
    </row>
    <row r="22" spans="1:22" ht="20.25" customHeight="1">
      <c r="A22" s="326" t="s">
        <v>176</v>
      </c>
      <c r="B22" s="327">
        <v>213808.5</v>
      </c>
      <c r="C22" s="328">
        <v>63</v>
      </c>
      <c r="D22" s="298">
        <v>182.2743249216004</v>
      </c>
      <c r="E22" s="329">
        <v>7</v>
      </c>
      <c r="F22" s="298">
        <v>20.252702769066712</v>
      </c>
      <c r="G22" s="329">
        <v>6</v>
      </c>
      <c r="H22" s="298">
        <v>17.359459516342895</v>
      </c>
      <c r="I22" s="329">
        <v>0</v>
      </c>
      <c r="J22" s="298">
        <v>0</v>
      </c>
      <c r="K22" s="329">
        <v>8</v>
      </c>
      <c r="L22" s="298">
        <v>23.145946021790525</v>
      </c>
      <c r="M22" s="329">
        <v>17</v>
      </c>
      <c r="N22" s="298">
        <v>49.185135296304871</v>
      </c>
      <c r="O22" s="330">
        <v>0</v>
      </c>
      <c r="P22" s="298">
        <v>0</v>
      </c>
      <c r="Q22" s="329">
        <v>16</v>
      </c>
      <c r="R22" s="298">
        <v>46.291892043581051</v>
      </c>
      <c r="S22" s="329">
        <v>7</v>
      </c>
      <c r="T22" s="300">
        <v>20.252702769066712</v>
      </c>
      <c r="U22" s="329">
        <v>15</v>
      </c>
      <c r="V22" s="331">
        <f>V18*100/V21-100</f>
        <v>-21.355196127812249</v>
      </c>
    </row>
    <row r="23" spans="1:22" ht="20.25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3"/>
    </row>
  </sheetData>
  <mergeCells count="34">
    <mergeCell ref="A19:B19"/>
    <mergeCell ref="A20:B20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D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workbookViewId="0">
      <selection activeCell="D8" sqref="D8"/>
    </sheetView>
  </sheetViews>
  <sheetFormatPr defaultRowHeight="12.75"/>
  <cols>
    <col min="1" max="1" width="20.85546875" customWidth="1"/>
    <col min="3" max="3" width="7.140625" customWidth="1"/>
    <col min="4" max="4" width="7.7109375" customWidth="1"/>
    <col min="5" max="7" width="6.140625" customWidth="1"/>
    <col min="8" max="8" width="7.42578125" customWidth="1"/>
    <col min="9" max="11" width="6.140625" customWidth="1"/>
    <col min="12" max="12" width="7.140625" customWidth="1"/>
    <col min="13" max="22" width="6.140625" customWidth="1"/>
  </cols>
  <sheetData>
    <row r="1" spans="1:22" ht="45" customHeight="1">
      <c r="A1" s="257" t="s">
        <v>181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9"/>
    </row>
    <row r="3" spans="1:22" ht="45.75" customHeight="1">
      <c r="A3" s="260" t="s">
        <v>133</v>
      </c>
      <c r="B3" s="260" t="s">
        <v>134</v>
      </c>
      <c r="C3" s="260" t="s">
        <v>135</v>
      </c>
      <c r="D3" s="260"/>
      <c r="E3" s="260" t="s">
        <v>136</v>
      </c>
      <c r="F3" s="260"/>
      <c r="G3" s="260" t="s">
        <v>137</v>
      </c>
      <c r="H3" s="260"/>
      <c r="I3" s="260" t="s">
        <v>138</v>
      </c>
      <c r="J3" s="260"/>
      <c r="K3" s="260" t="s">
        <v>139</v>
      </c>
      <c r="L3" s="260"/>
      <c r="M3" s="260" t="s">
        <v>140</v>
      </c>
      <c r="N3" s="260"/>
      <c r="O3" s="260" t="s">
        <v>141</v>
      </c>
      <c r="P3" s="260"/>
      <c r="Q3" s="260" t="s">
        <v>142</v>
      </c>
      <c r="R3" s="260"/>
      <c r="S3" s="260"/>
      <c r="T3" s="260"/>
      <c r="U3" s="260" t="s">
        <v>143</v>
      </c>
      <c r="V3" s="260"/>
    </row>
    <row r="4" spans="1:22" ht="19.5" customHeight="1">
      <c r="A4" s="260"/>
      <c r="B4" s="260"/>
      <c r="C4" s="261" t="s">
        <v>12</v>
      </c>
      <c r="D4" s="262" t="s">
        <v>144</v>
      </c>
      <c r="E4" s="263" t="s">
        <v>12</v>
      </c>
      <c r="F4" s="262" t="s">
        <v>144</v>
      </c>
      <c r="G4" s="264" t="s">
        <v>12</v>
      </c>
      <c r="H4" s="265" t="s">
        <v>144</v>
      </c>
      <c r="I4" s="261" t="s">
        <v>12</v>
      </c>
      <c r="J4" s="262" t="s">
        <v>144</v>
      </c>
      <c r="K4" s="263" t="s">
        <v>12</v>
      </c>
      <c r="L4" s="262" t="s">
        <v>144</v>
      </c>
      <c r="M4" s="263" t="s">
        <v>12</v>
      </c>
      <c r="N4" s="262" t="s">
        <v>144</v>
      </c>
      <c r="O4" s="263" t="s">
        <v>12</v>
      </c>
      <c r="P4" s="262" t="s">
        <v>144</v>
      </c>
      <c r="Q4" s="261" t="s">
        <v>12</v>
      </c>
      <c r="R4" s="262" t="s">
        <v>144</v>
      </c>
      <c r="S4" s="266" t="s">
        <v>145</v>
      </c>
      <c r="T4" s="266"/>
      <c r="U4" s="261" t="s">
        <v>12</v>
      </c>
      <c r="V4" s="262" t="s">
        <v>144</v>
      </c>
    </row>
    <row r="5" spans="1:22" ht="24.75" customHeight="1">
      <c r="A5" s="260"/>
      <c r="B5" s="260"/>
      <c r="C5" s="261"/>
      <c r="D5" s="262"/>
      <c r="E5" s="263"/>
      <c r="F5" s="262"/>
      <c r="G5" s="264"/>
      <c r="H5" s="265"/>
      <c r="I5" s="261"/>
      <c r="J5" s="262"/>
      <c r="K5" s="263"/>
      <c r="L5" s="262"/>
      <c r="M5" s="263"/>
      <c r="N5" s="262"/>
      <c r="O5" s="263"/>
      <c r="P5" s="262"/>
      <c r="Q5" s="261"/>
      <c r="R5" s="262"/>
      <c r="S5" s="267" t="s">
        <v>12</v>
      </c>
      <c r="T5" s="268" t="s">
        <v>146</v>
      </c>
      <c r="U5" s="261"/>
      <c r="V5" s="262"/>
    </row>
    <row r="6" spans="1:22" ht="15">
      <c r="A6" s="269" t="s">
        <v>147</v>
      </c>
      <c r="B6" s="158">
        <v>18301</v>
      </c>
      <c r="C6" s="270">
        <v>5</v>
      </c>
      <c r="D6" s="271">
        <v>169.00715807879351</v>
      </c>
      <c r="E6" s="270">
        <v>1</v>
      </c>
      <c r="F6" s="271">
        <v>33.801431615758702</v>
      </c>
      <c r="G6" s="270">
        <v>1</v>
      </c>
      <c r="H6" s="271">
        <v>33.801431615758702</v>
      </c>
      <c r="I6" s="270">
        <v>0</v>
      </c>
      <c r="J6" s="271">
        <v>0</v>
      </c>
      <c r="K6" s="270">
        <v>2</v>
      </c>
      <c r="L6" s="271">
        <v>67.602863231517404</v>
      </c>
      <c r="M6" s="270">
        <v>0</v>
      </c>
      <c r="N6" s="271">
        <v>0</v>
      </c>
      <c r="O6" s="270">
        <v>1</v>
      </c>
      <c r="P6" s="271">
        <v>33.801431615758702</v>
      </c>
      <c r="Q6" s="270">
        <v>0</v>
      </c>
      <c r="R6" s="271">
        <v>0</v>
      </c>
      <c r="S6" s="270">
        <v>0</v>
      </c>
      <c r="T6" s="271">
        <v>0</v>
      </c>
      <c r="U6" s="270">
        <v>1</v>
      </c>
      <c r="V6" s="271">
        <v>33.801431615758702</v>
      </c>
    </row>
    <row r="7" spans="1:22" ht="15">
      <c r="A7" s="272" t="s">
        <v>148</v>
      </c>
      <c r="B7" s="158">
        <v>4428</v>
      </c>
      <c r="C7" s="270">
        <v>1</v>
      </c>
      <c r="D7" s="271">
        <v>139.70189701897019</v>
      </c>
      <c r="E7" s="270">
        <v>0</v>
      </c>
      <c r="F7" s="271">
        <v>0</v>
      </c>
      <c r="G7" s="270">
        <v>0</v>
      </c>
      <c r="H7" s="271">
        <v>0</v>
      </c>
      <c r="I7" s="270">
        <v>0</v>
      </c>
      <c r="J7" s="271">
        <v>0</v>
      </c>
      <c r="K7" s="270">
        <v>0</v>
      </c>
      <c r="L7" s="271">
        <v>0</v>
      </c>
      <c r="M7" s="270">
        <v>1</v>
      </c>
      <c r="N7" s="271">
        <v>139.70189701897019</v>
      </c>
      <c r="O7" s="270">
        <v>0</v>
      </c>
      <c r="P7" s="271">
        <v>0</v>
      </c>
      <c r="Q7" s="270">
        <v>0</v>
      </c>
      <c r="R7" s="271">
        <v>0</v>
      </c>
      <c r="S7" s="270">
        <v>0</v>
      </c>
      <c r="T7" s="271">
        <v>0</v>
      </c>
      <c r="U7" s="270">
        <v>0</v>
      </c>
      <c r="V7" s="271">
        <v>0</v>
      </c>
    </row>
    <row r="8" spans="1:22" ht="15">
      <c r="A8" s="272" t="s">
        <v>149</v>
      </c>
      <c r="B8" s="158">
        <v>6135</v>
      </c>
      <c r="C8" s="270">
        <v>2</v>
      </c>
      <c r="D8" s="271">
        <v>201.66259168704156</v>
      </c>
      <c r="E8" s="270">
        <v>0</v>
      </c>
      <c r="F8" s="271">
        <v>0</v>
      </c>
      <c r="G8" s="270">
        <v>0</v>
      </c>
      <c r="H8" s="271">
        <v>0</v>
      </c>
      <c r="I8" s="270">
        <v>0</v>
      </c>
      <c r="J8" s="271">
        <v>0</v>
      </c>
      <c r="K8" s="270">
        <v>0</v>
      </c>
      <c r="L8" s="271">
        <v>0</v>
      </c>
      <c r="M8" s="270">
        <v>0</v>
      </c>
      <c r="N8" s="271">
        <v>0</v>
      </c>
      <c r="O8" s="270">
        <v>0</v>
      </c>
      <c r="P8" s="271">
        <v>0</v>
      </c>
      <c r="Q8" s="270">
        <v>1</v>
      </c>
      <c r="R8" s="271">
        <v>100.83129584352078</v>
      </c>
      <c r="S8" s="270">
        <v>0</v>
      </c>
      <c r="T8" s="271">
        <v>0</v>
      </c>
      <c r="U8" s="270">
        <v>1</v>
      </c>
      <c r="V8" s="271">
        <v>100.83129584352078</v>
      </c>
    </row>
    <row r="9" spans="1:22" ht="15">
      <c r="A9" s="272" t="s">
        <v>150</v>
      </c>
      <c r="B9" s="158">
        <v>6898</v>
      </c>
      <c r="C9" s="270">
        <v>4</v>
      </c>
      <c r="D9" s="271">
        <v>358.71267033922874</v>
      </c>
      <c r="E9" s="270">
        <v>0</v>
      </c>
      <c r="F9" s="271">
        <v>0</v>
      </c>
      <c r="G9" s="270">
        <v>0</v>
      </c>
      <c r="H9" s="271">
        <v>0</v>
      </c>
      <c r="I9" s="270">
        <v>0</v>
      </c>
      <c r="J9" s="271">
        <v>0</v>
      </c>
      <c r="K9" s="270">
        <v>0</v>
      </c>
      <c r="L9" s="271">
        <v>0</v>
      </c>
      <c r="M9" s="270">
        <v>3</v>
      </c>
      <c r="N9" s="271">
        <v>269.03450275442157</v>
      </c>
      <c r="O9" s="270">
        <v>0</v>
      </c>
      <c r="P9" s="271">
        <v>0</v>
      </c>
      <c r="Q9" s="270">
        <v>0</v>
      </c>
      <c r="R9" s="271">
        <v>0</v>
      </c>
      <c r="S9" s="270">
        <v>0</v>
      </c>
      <c r="T9" s="271">
        <v>0</v>
      </c>
      <c r="U9" s="270">
        <v>1</v>
      </c>
      <c r="V9" s="271">
        <v>89.678167584807184</v>
      </c>
    </row>
    <row r="10" spans="1:22" ht="15">
      <c r="A10" s="272" t="s">
        <v>151</v>
      </c>
      <c r="B10" s="158">
        <v>7251</v>
      </c>
      <c r="C10" s="270">
        <v>0</v>
      </c>
      <c r="D10" s="271">
        <v>0</v>
      </c>
      <c r="E10" s="270">
        <v>0</v>
      </c>
      <c r="F10" s="271">
        <v>0</v>
      </c>
      <c r="G10" s="270">
        <v>0</v>
      </c>
      <c r="H10" s="271">
        <v>0</v>
      </c>
      <c r="I10" s="270">
        <v>0</v>
      </c>
      <c r="J10" s="271">
        <v>0</v>
      </c>
      <c r="K10" s="270">
        <v>0</v>
      </c>
      <c r="L10" s="271">
        <v>0</v>
      </c>
      <c r="M10" s="270">
        <v>0</v>
      </c>
      <c r="N10" s="271">
        <v>0</v>
      </c>
      <c r="O10" s="270">
        <v>0</v>
      </c>
      <c r="P10" s="271">
        <v>0</v>
      </c>
      <c r="Q10" s="270">
        <v>0</v>
      </c>
      <c r="R10" s="271">
        <v>0</v>
      </c>
      <c r="S10" s="270">
        <v>0</v>
      </c>
      <c r="T10" s="271">
        <v>0</v>
      </c>
      <c r="U10" s="270">
        <v>0</v>
      </c>
      <c r="V10" s="271">
        <v>0</v>
      </c>
    </row>
    <row r="11" spans="1:22" ht="15">
      <c r="A11" s="272" t="s">
        <v>152</v>
      </c>
      <c r="B11" s="158">
        <v>5892</v>
      </c>
      <c r="C11" s="270">
        <v>3</v>
      </c>
      <c r="D11" s="271">
        <v>314.96945010183299</v>
      </c>
      <c r="E11" s="270">
        <v>1</v>
      </c>
      <c r="F11" s="271">
        <v>104.98981670061099</v>
      </c>
      <c r="G11" s="270">
        <v>1</v>
      </c>
      <c r="H11" s="271">
        <v>104.98981670061099</v>
      </c>
      <c r="I11" s="270">
        <v>0</v>
      </c>
      <c r="J11" s="271">
        <v>0</v>
      </c>
      <c r="K11" s="270">
        <v>0</v>
      </c>
      <c r="L11" s="271">
        <v>0</v>
      </c>
      <c r="M11" s="270">
        <v>2</v>
      </c>
      <c r="N11" s="271">
        <v>209.97963340122197</v>
      </c>
      <c r="O11" s="270">
        <v>0</v>
      </c>
      <c r="P11" s="271">
        <v>0</v>
      </c>
      <c r="Q11" s="270">
        <v>0</v>
      </c>
      <c r="R11" s="271">
        <v>0</v>
      </c>
      <c r="S11" s="270">
        <v>0</v>
      </c>
      <c r="T11" s="271">
        <v>0</v>
      </c>
      <c r="U11" s="270">
        <v>0</v>
      </c>
      <c r="V11" s="271">
        <v>0</v>
      </c>
    </row>
    <row r="12" spans="1:22" ht="15">
      <c r="A12" s="272" t="s">
        <v>153</v>
      </c>
      <c r="B12" s="161">
        <v>9897</v>
      </c>
      <c r="C12" s="270">
        <v>3</v>
      </c>
      <c r="D12" s="271">
        <v>187.51136708093364</v>
      </c>
      <c r="E12" s="270">
        <v>2</v>
      </c>
      <c r="F12" s="271">
        <v>125.00757805395575</v>
      </c>
      <c r="G12" s="270">
        <v>0</v>
      </c>
      <c r="H12" s="271">
        <v>0</v>
      </c>
      <c r="I12" s="270">
        <v>0</v>
      </c>
      <c r="J12" s="271">
        <v>0</v>
      </c>
      <c r="K12" s="270">
        <v>0</v>
      </c>
      <c r="L12" s="271">
        <v>0</v>
      </c>
      <c r="M12" s="270">
        <v>1</v>
      </c>
      <c r="N12" s="271">
        <v>62.503789026977877</v>
      </c>
      <c r="O12" s="270">
        <v>0</v>
      </c>
      <c r="P12" s="271">
        <v>0</v>
      </c>
      <c r="Q12" s="270">
        <v>0</v>
      </c>
      <c r="R12" s="271">
        <v>0</v>
      </c>
      <c r="S12" s="270">
        <v>0</v>
      </c>
      <c r="T12" s="271">
        <v>0</v>
      </c>
      <c r="U12" s="270">
        <v>0</v>
      </c>
      <c r="V12" s="271">
        <v>0</v>
      </c>
    </row>
    <row r="13" spans="1:22" ht="15">
      <c r="A13" s="272" t="s">
        <v>154</v>
      </c>
      <c r="B13" s="158">
        <v>7325</v>
      </c>
      <c r="C13" s="270">
        <v>5</v>
      </c>
      <c r="D13" s="271">
        <v>422.25255972696243</v>
      </c>
      <c r="E13" s="270">
        <v>1</v>
      </c>
      <c r="F13" s="271">
        <v>84.450511945392492</v>
      </c>
      <c r="G13" s="270">
        <v>0</v>
      </c>
      <c r="H13" s="271">
        <v>0</v>
      </c>
      <c r="I13" s="270">
        <v>1</v>
      </c>
      <c r="J13" s="271">
        <v>84.450511945392492</v>
      </c>
      <c r="K13" s="270">
        <v>0</v>
      </c>
      <c r="L13" s="271">
        <v>0</v>
      </c>
      <c r="M13" s="270">
        <v>2</v>
      </c>
      <c r="N13" s="271">
        <v>168.90102389078498</v>
      </c>
      <c r="O13" s="270">
        <v>0</v>
      </c>
      <c r="P13" s="271">
        <v>0</v>
      </c>
      <c r="Q13" s="270">
        <v>1</v>
      </c>
      <c r="R13" s="271">
        <v>84.450511945392492</v>
      </c>
      <c r="S13" s="270">
        <v>1</v>
      </c>
      <c r="T13" s="271">
        <v>84.450511945392492</v>
      </c>
      <c r="U13" s="270">
        <v>0</v>
      </c>
      <c r="V13" s="271">
        <v>0</v>
      </c>
    </row>
    <row r="14" spans="1:22" ht="15">
      <c r="A14" s="272" t="s">
        <v>155</v>
      </c>
      <c r="B14" s="158">
        <v>8521</v>
      </c>
      <c r="C14" s="270">
        <v>8</v>
      </c>
      <c r="D14" s="271">
        <v>580.77690411923481</v>
      </c>
      <c r="E14" s="270">
        <v>1</v>
      </c>
      <c r="F14" s="271">
        <v>72.597113014904352</v>
      </c>
      <c r="G14" s="270">
        <v>0</v>
      </c>
      <c r="H14" s="271">
        <v>0</v>
      </c>
      <c r="I14" s="270">
        <v>0</v>
      </c>
      <c r="J14" s="271">
        <v>0</v>
      </c>
      <c r="K14" s="270">
        <v>1</v>
      </c>
      <c r="L14" s="271">
        <v>72.597113014904352</v>
      </c>
      <c r="M14" s="270">
        <v>4</v>
      </c>
      <c r="N14" s="271">
        <v>290.38845205961741</v>
      </c>
      <c r="O14" s="270">
        <v>0</v>
      </c>
      <c r="P14" s="271">
        <v>0</v>
      </c>
      <c r="Q14" s="270">
        <v>1</v>
      </c>
      <c r="R14" s="271">
        <v>72.597113014904352</v>
      </c>
      <c r="S14" s="270">
        <v>0</v>
      </c>
      <c r="T14" s="271">
        <v>0</v>
      </c>
      <c r="U14" s="270">
        <v>1</v>
      </c>
      <c r="V14" s="271">
        <v>72.597113014904352</v>
      </c>
    </row>
    <row r="15" spans="1:22" ht="15">
      <c r="A15" s="272" t="s">
        <v>156</v>
      </c>
      <c r="B15" s="158">
        <v>5239</v>
      </c>
      <c r="C15" s="270">
        <v>0</v>
      </c>
      <c r="D15" s="271">
        <v>0</v>
      </c>
      <c r="E15" s="270">
        <v>0</v>
      </c>
      <c r="F15" s="271">
        <v>0</v>
      </c>
      <c r="G15" s="270">
        <v>0</v>
      </c>
      <c r="H15" s="271">
        <v>0</v>
      </c>
      <c r="I15" s="270">
        <v>0</v>
      </c>
      <c r="J15" s="271">
        <v>0</v>
      </c>
      <c r="K15" s="270">
        <v>0</v>
      </c>
      <c r="L15" s="271">
        <v>0</v>
      </c>
      <c r="M15" s="270">
        <v>0</v>
      </c>
      <c r="N15" s="271">
        <v>0</v>
      </c>
      <c r="O15" s="270">
        <v>0</v>
      </c>
      <c r="P15" s="271">
        <v>0</v>
      </c>
      <c r="Q15" s="270">
        <v>0</v>
      </c>
      <c r="R15" s="271">
        <v>0</v>
      </c>
      <c r="S15" s="270">
        <v>0</v>
      </c>
      <c r="T15" s="271">
        <v>0</v>
      </c>
      <c r="U15" s="270">
        <v>0</v>
      </c>
      <c r="V15" s="271">
        <v>0</v>
      </c>
    </row>
    <row r="16" spans="1:22" ht="22.5" customHeight="1">
      <c r="A16" s="273" t="s">
        <v>157</v>
      </c>
      <c r="B16" s="165">
        <v>79887</v>
      </c>
      <c r="C16" s="274">
        <v>31</v>
      </c>
      <c r="D16" s="271">
        <v>240.04656577415597</v>
      </c>
      <c r="E16" s="274">
        <v>6</v>
      </c>
      <c r="F16" s="271">
        <v>46.460625633707615</v>
      </c>
      <c r="G16" s="274">
        <v>2</v>
      </c>
      <c r="H16" s="271">
        <v>15.486875211235871</v>
      </c>
      <c r="I16" s="274">
        <v>1</v>
      </c>
      <c r="J16" s="271">
        <v>7.7434376056179355</v>
      </c>
      <c r="K16" s="274">
        <v>3</v>
      </c>
      <c r="L16" s="271">
        <v>23.230312816853807</v>
      </c>
      <c r="M16" s="274">
        <v>13</v>
      </c>
      <c r="N16" s="271">
        <v>100.66468887303316</v>
      </c>
      <c r="O16" s="274">
        <v>1</v>
      </c>
      <c r="P16" s="271">
        <v>7.7434376056179355</v>
      </c>
      <c r="Q16" s="274">
        <v>3</v>
      </c>
      <c r="R16" s="271">
        <v>23.230312816853807</v>
      </c>
      <c r="S16" s="274">
        <v>1</v>
      </c>
      <c r="T16" s="271">
        <v>7.7434376056179355</v>
      </c>
      <c r="U16" s="274">
        <v>4</v>
      </c>
      <c r="V16" s="271">
        <v>30.973750422471742</v>
      </c>
    </row>
    <row r="17" spans="1:22" ht="26.25" customHeight="1">
      <c r="A17" s="275" t="s">
        <v>158</v>
      </c>
      <c r="B17" s="170">
        <v>36996</v>
      </c>
      <c r="C17" s="270">
        <v>8</v>
      </c>
      <c r="D17" s="271">
        <v>133.76581252027248</v>
      </c>
      <c r="E17" s="270">
        <v>1</v>
      </c>
      <c r="F17" s="271">
        <v>16.72072656503406</v>
      </c>
      <c r="G17" s="270">
        <v>1</v>
      </c>
      <c r="H17" s="271">
        <v>16.72072656503406</v>
      </c>
      <c r="I17" s="270">
        <v>0</v>
      </c>
      <c r="J17" s="271">
        <v>0</v>
      </c>
      <c r="K17" s="270">
        <v>0</v>
      </c>
      <c r="L17" s="271">
        <v>0</v>
      </c>
      <c r="M17" s="270">
        <v>4</v>
      </c>
      <c r="N17" s="271">
        <v>66.882906260136238</v>
      </c>
      <c r="O17" s="270">
        <v>0</v>
      </c>
      <c r="P17" s="271">
        <v>0</v>
      </c>
      <c r="Q17" s="270">
        <v>1</v>
      </c>
      <c r="R17" s="271">
        <v>16.72072656503406</v>
      </c>
      <c r="S17" s="270">
        <v>1</v>
      </c>
      <c r="T17" s="271">
        <v>16.72072656503406</v>
      </c>
      <c r="U17" s="270">
        <v>2</v>
      </c>
      <c r="V17" s="271">
        <v>33.441453130068119</v>
      </c>
    </row>
    <row r="18" spans="1:22" ht="59.25" customHeight="1" thickBot="1">
      <c r="A18" s="402" t="s">
        <v>183</v>
      </c>
      <c r="B18" s="165">
        <v>116883</v>
      </c>
      <c r="C18" s="277">
        <v>39</v>
      </c>
      <c r="D18" s="271">
        <v>206.40640640640638</v>
      </c>
      <c r="E18" s="277">
        <v>7</v>
      </c>
      <c r="F18" s="271">
        <v>37.047303713970379</v>
      </c>
      <c r="G18" s="277">
        <v>3</v>
      </c>
      <c r="H18" s="271">
        <v>15.877415877415878</v>
      </c>
      <c r="I18" s="277">
        <v>1</v>
      </c>
      <c r="J18" s="271">
        <v>5.2924719591386262</v>
      </c>
      <c r="K18" s="277">
        <v>3</v>
      </c>
      <c r="L18" s="271">
        <v>15.877415877415878</v>
      </c>
      <c r="M18" s="277">
        <v>17</v>
      </c>
      <c r="N18" s="271">
        <v>89.972023305356629</v>
      </c>
      <c r="O18" s="277">
        <v>1</v>
      </c>
      <c r="P18" s="271">
        <v>5.2924719591386262</v>
      </c>
      <c r="Q18" s="277">
        <v>4</v>
      </c>
      <c r="R18" s="271">
        <v>21.169887836554505</v>
      </c>
      <c r="S18" s="277">
        <v>2</v>
      </c>
      <c r="T18" s="271">
        <v>10.584943918277252</v>
      </c>
      <c r="U18" s="277">
        <v>6</v>
      </c>
      <c r="V18" s="271">
        <v>31.754831754831756</v>
      </c>
    </row>
    <row r="19" spans="1:22" ht="34.5" thickBot="1">
      <c r="A19" s="278" t="s">
        <v>159</v>
      </c>
      <c r="B19" s="278"/>
      <c r="C19" s="279">
        <v>1</v>
      </c>
      <c r="D19" s="280"/>
      <c r="E19" s="281">
        <v>0.17948717948717949</v>
      </c>
      <c r="F19" s="282"/>
      <c r="G19" s="283">
        <v>0.42857142857142855</v>
      </c>
      <c r="H19" s="397" t="s">
        <v>160</v>
      </c>
      <c r="I19" s="284">
        <v>2.564102564102564E-2</v>
      </c>
      <c r="J19" s="285"/>
      <c r="K19" s="281">
        <v>7.6923076923076927E-2</v>
      </c>
      <c r="L19" s="285"/>
      <c r="M19" s="281">
        <v>0.4358974358974359</v>
      </c>
      <c r="N19" s="286"/>
      <c r="O19" s="281">
        <v>2.564102564102564E-2</v>
      </c>
      <c r="P19" s="281"/>
      <c r="Q19" s="284">
        <v>0.10256410256410256</v>
      </c>
      <c r="R19" s="286"/>
      <c r="S19" s="281">
        <v>0.5</v>
      </c>
      <c r="T19" s="285"/>
      <c r="U19" s="281">
        <v>0.15384615384615385</v>
      </c>
      <c r="V19" s="285"/>
    </row>
    <row r="20" spans="1:22" ht="16.5" customHeight="1">
      <c r="A20" s="287" t="s">
        <v>161</v>
      </c>
      <c r="B20" s="288"/>
      <c r="C20" s="289">
        <v>38</v>
      </c>
      <c r="D20" s="290">
        <v>200.1</v>
      </c>
      <c r="E20" s="289">
        <v>5</v>
      </c>
      <c r="F20" s="290">
        <v>26.3</v>
      </c>
      <c r="G20" s="291">
        <v>3</v>
      </c>
      <c r="H20" s="290">
        <v>15.8</v>
      </c>
      <c r="I20" s="289">
        <v>0</v>
      </c>
      <c r="J20" s="290">
        <v>0</v>
      </c>
      <c r="K20" s="289">
        <v>5</v>
      </c>
      <c r="L20" s="290">
        <v>26.3</v>
      </c>
      <c r="M20" s="289">
        <v>11</v>
      </c>
      <c r="N20" s="290">
        <v>57.9</v>
      </c>
      <c r="O20" s="291">
        <v>1</v>
      </c>
      <c r="P20" s="290">
        <v>5.3</v>
      </c>
      <c r="Q20" s="289">
        <v>8</v>
      </c>
      <c r="R20" s="290">
        <v>42.1</v>
      </c>
      <c r="S20" s="289">
        <v>5</v>
      </c>
      <c r="T20" s="290">
        <v>26.3</v>
      </c>
      <c r="U20" s="289">
        <v>8</v>
      </c>
      <c r="V20" s="290">
        <v>42.1</v>
      </c>
    </row>
    <row r="21" spans="1:22" ht="30" customHeight="1">
      <c r="A21" s="292" t="s">
        <v>162</v>
      </c>
      <c r="B21" s="292"/>
      <c r="C21" s="293">
        <v>1</v>
      </c>
      <c r="D21" s="294">
        <v>3.1516273895084268E-2</v>
      </c>
      <c r="E21" s="293">
        <v>2</v>
      </c>
      <c r="F21" s="294">
        <v>0.40864272676693458</v>
      </c>
      <c r="G21" s="293">
        <v>0</v>
      </c>
      <c r="H21" s="294">
        <v>4.8997390769542903E-3</v>
      </c>
      <c r="I21" s="293">
        <v>1</v>
      </c>
      <c r="J21" s="294"/>
      <c r="K21" s="293">
        <v>-2</v>
      </c>
      <c r="L21" s="294">
        <v>-0.39629597424274232</v>
      </c>
      <c r="M21" s="293">
        <v>6</v>
      </c>
      <c r="N21" s="294">
        <v>0.55392095518750661</v>
      </c>
      <c r="O21" s="293">
        <v>0</v>
      </c>
      <c r="P21" s="294">
        <v>-1.4203850681836494E-3</v>
      </c>
      <c r="Q21" s="293">
        <v>-4</v>
      </c>
      <c r="R21" s="325">
        <v>-0.49715230792032061</v>
      </c>
      <c r="S21" s="293">
        <v>-3</v>
      </c>
      <c r="T21" s="325">
        <v>-0.59753064949516155</v>
      </c>
      <c r="U21" s="293">
        <v>-2</v>
      </c>
      <c r="V21" s="325">
        <v>-0.24572846188048092</v>
      </c>
    </row>
    <row r="22" spans="1:22">
      <c r="A22" s="295" t="s">
        <v>163</v>
      </c>
      <c r="B22" s="296"/>
      <c r="C22" s="297">
        <v>42</v>
      </c>
      <c r="D22" s="298">
        <v>215.75100212214099</v>
      </c>
      <c r="E22" s="299">
        <v>6</v>
      </c>
      <c r="F22" s="298">
        <v>30.821571731734426</v>
      </c>
      <c r="G22" s="299">
        <v>5</v>
      </c>
      <c r="H22" s="298">
        <v>25.68464310977869</v>
      </c>
      <c r="I22" s="299">
        <v>0</v>
      </c>
      <c r="J22" s="298">
        <v>0</v>
      </c>
      <c r="K22" s="299">
        <v>6</v>
      </c>
      <c r="L22" s="298">
        <v>30.821571731734426</v>
      </c>
      <c r="M22" s="299">
        <v>13</v>
      </c>
      <c r="N22" s="300">
        <v>66.780072085424592</v>
      </c>
      <c r="O22" s="301">
        <v>1</v>
      </c>
      <c r="P22" s="302">
        <v>5.1369286219557386</v>
      </c>
      <c r="Q22" s="297">
        <v>9</v>
      </c>
      <c r="R22" s="298">
        <v>46.232357597601641</v>
      </c>
      <c r="S22" s="299">
        <v>5</v>
      </c>
      <c r="T22" s="298">
        <v>25.68464310977869</v>
      </c>
      <c r="U22" s="299">
        <v>8</v>
      </c>
      <c r="V22" s="302">
        <v>41.095428975645909</v>
      </c>
    </row>
    <row r="23" spans="1:22">
      <c r="A23" s="295" t="s">
        <v>164</v>
      </c>
      <c r="B23" s="303"/>
      <c r="C23" s="297">
        <v>48</v>
      </c>
      <c r="D23" s="298">
        <v>248.15344114328693</v>
      </c>
      <c r="E23" s="299">
        <v>5</v>
      </c>
      <c r="F23" s="298">
        <v>25.849316785759054</v>
      </c>
      <c r="G23" s="299">
        <v>4</v>
      </c>
      <c r="H23" s="298">
        <v>20.679453428607246</v>
      </c>
      <c r="I23" s="299">
        <v>0</v>
      </c>
      <c r="J23" s="298">
        <v>0</v>
      </c>
      <c r="K23" s="299">
        <v>7</v>
      </c>
      <c r="L23" s="298">
        <v>36.189043500062681</v>
      </c>
      <c r="M23" s="299">
        <v>15</v>
      </c>
      <c r="N23" s="300">
        <v>77.547950357277173</v>
      </c>
      <c r="O23" s="301">
        <v>0</v>
      </c>
      <c r="P23" s="302">
        <v>0</v>
      </c>
      <c r="Q23" s="297">
        <v>10</v>
      </c>
      <c r="R23" s="298">
        <v>51.698633571518108</v>
      </c>
      <c r="S23" s="299">
        <v>6</v>
      </c>
      <c r="T23" s="298">
        <v>31.019180142910866</v>
      </c>
      <c r="U23" s="299">
        <v>9</v>
      </c>
      <c r="V23" s="302">
        <v>46.528770214366304</v>
      </c>
    </row>
    <row r="24" spans="1:22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</row>
  </sheetData>
  <mergeCells count="37">
    <mergeCell ref="A19:B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за 2 мес</vt:lpstr>
      <vt:lpstr>по класс бол</vt:lpstr>
      <vt:lpstr>по класс бол-2</vt:lpstr>
      <vt:lpstr>по класс бол- трудосп</vt:lpstr>
      <vt:lpstr>по класс бол-трудосп-2</vt:lpstr>
      <vt:lpstr>травмы</vt:lpstr>
      <vt:lpstr>травмы-трудосп</vt:lpstr>
      <vt:lpstr>'за 2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2018-03-28T02:34:52Z</cp:lastPrinted>
  <dcterms:created xsi:type="dcterms:W3CDTF">2018-03-28T02:26:59Z</dcterms:created>
  <dcterms:modified xsi:type="dcterms:W3CDTF">2018-03-28T03:25:37Z</dcterms:modified>
</cp:coreProperties>
</file>